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<sst xmlns="http://schemas.openxmlformats.org/spreadsheetml/2006/main" count="262">
  <si>
    <t>2019年生物检验科试剂耗材采购计划（耗材）（第二标段）</t>
  </si>
  <si>
    <t>品名</t>
  </si>
  <si>
    <t>型号</t>
  </si>
  <si>
    <t>单位</t>
  </si>
  <si>
    <t>数量</t>
  </si>
  <si>
    <t>一次性接种环</t>
  </si>
  <si>
    <t>10微升接种环，橘色，聚苯乙烯，伽玛射线消毒</t>
  </si>
  <si>
    <t>袋</t>
  </si>
  <si>
    <t>高级油镜油</t>
  </si>
  <si>
    <t>4*20ml BA7003A</t>
  </si>
  <si>
    <t>盒</t>
  </si>
  <si>
    <t>病毒采样管</t>
  </si>
  <si>
    <t>100*16mm 采样拭子 1支 20套/盒 MT0301-1</t>
  </si>
  <si>
    <t>套</t>
  </si>
  <si>
    <t>一次性冻存管</t>
  </si>
  <si>
    <t>容量：2.0ml 外旋 直立 430659 50个/包 灭菌</t>
  </si>
  <si>
    <t>包</t>
  </si>
  <si>
    <t>一次性离心管</t>
  </si>
  <si>
    <t xml:space="preserve">容量：15ml 盖子类型：密闭盖 PP(聚丙烯）灭菌 430790， 50个/架 </t>
  </si>
  <si>
    <t>架</t>
  </si>
  <si>
    <t>一次性细胞培养瓶</t>
  </si>
  <si>
    <t xml:space="preserve">生长面积：75cm2 盖类型：密闭盖，5个/包 </t>
  </si>
  <si>
    <t>生长面积：25cm2 盖类型：密闭盖，20个/包</t>
  </si>
  <si>
    <t>一次性培养板</t>
  </si>
  <si>
    <t>孔数：24孔 板类型：标准版，1个/包 100个/箱</t>
  </si>
  <si>
    <t>孔数：6孔 3516，1个/包 50个/箱</t>
  </si>
  <si>
    <t>一次性枪头</t>
  </si>
  <si>
    <t>0.5-10ul 灭菌 透明 盒装 滤芯，10 盒 / 包, 5 包 / 箱</t>
  </si>
  <si>
    <t>200ul 灭菌 盒装 透明 滤芯，10 盒 / 包, 5 包 / 箱</t>
  </si>
  <si>
    <t>100ul 灭菌 盒装 透明 滤芯，10 盒 / 包, 5 包 / 箱</t>
  </si>
  <si>
    <t>1000ul 灭菌 盒装 透明 滤芯，10 盒 / 包, 5 包 / 箱</t>
  </si>
  <si>
    <t>5000ul,300个/包</t>
  </si>
  <si>
    <t>一次性移液管</t>
  </si>
  <si>
    <t>10ml,灭菌，独立包装，50支/包</t>
  </si>
  <si>
    <t>SPF种蛋</t>
  </si>
  <si>
    <t>种蛋</t>
  </si>
  <si>
    <t>个</t>
  </si>
  <si>
    <t>一次性消毒离心管</t>
  </si>
  <si>
    <t>50毫升， 圆锥底，平盖，伽玛射线消毒，25 个/架，20架/箱</t>
  </si>
  <si>
    <t>一次性无菌注射器</t>
  </si>
  <si>
    <t>1ml 0.45*15.5mm.150支/盒</t>
  </si>
  <si>
    <t>一次性芦荟乳胶手套</t>
  </si>
  <si>
    <t>中号 绿色 无粉 麻面 30双/盒</t>
  </si>
  <si>
    <t>200微升，非消毒，黄色，聚丙烯，无酶，1000 个/袋,货号20-0200</t>
  </si>
  <si>
    <t>冻存管带盖子</t>
  </si>
  <si>
    <t>2.0毫升，可站立底，带书写区，伽玛射线消毒</t>
  </si>
  <si>
    <t>PP冻存盒</t>
  </si>
  <si>
    <t>100格，PP材质</t>
  </si>
  <si>
    <t>实验室吸水纸</t>
  </si>
  <si>
    <t>200张/包</t>
  </si>
  <si>
    <t>一次性PE袖套</t>
  </si>
  <si>
    <t>22*40cm,50双/包</t>
  </si>
  <si>
    <t>一次性加厚PE手套</t>
  </si>
  <si>
    <t>中号 麻面，70只/包</t>
  </si>
  <si>
    <t>96孔U型板</t>
  </si>
  <si>
    <t>透明，圆底，带盖，TC表面，灭菌，单包装，1个/包，50包/箱</t>
  </si>
  <si>
    <t>96孔V型板</t>
  </si>
  <si>
    <t>V型底，TC表面，灭菌,单包装，1个/包，50包/箱</t>
  </si>
  <si>
    <t>PCR八连管</t>
  </si>
  <si>
    <t>0.1ml 125条/盒 4358293</t>
  </si>
  <si>
    <t>PCR八连管盖</t>
  </si>
  <si>
    <t>0.1ml 4323032</t>
  </si>
  <si>
    <t>磁珠处理仪板子(自动化仪-24型试剂板）</t>
  </si>
  <si>
    <t>50板/盒 4388474</t>
  </si>
  <si>
    <t>磁珠处理仪梳子(自动化仪-24型磁头套）</t>
  </si>
  <si>
    <t>50条/盒 4388452</t>
  </si>
  <si>
    <t>核酸提取试剂盒（磁珠法）</t>
  </si>
  <si>
    <t>100T/盒</t>
  </si>
  <si>
    <t>核酸提取试剂盒 预封装</t>
  </si>
  <si>
    <t>96T/盒</t>
  </si>
  <si>
    <t>医用护理口罩</t>
  </si>
  <si>
    <t>灭菌全塑 兰 17x9-3P挂耳,100只/中袋 单独包装</t>
  </si>
  <si>
    <t>热敏纸</t>
  </si>
  <si>
    <t>40mm*60mm, 640张/卷</t>
  </si>
  <si>
    <t>卷</t>
  </si>
  <si>
    <t>普通全塑包兰色无纺布鞋套</t>
  </si>
  <si>
    <t>18x38 100只/袋</t>
  </si>
  <si>
    <t>只</t>
  </si>
  <si>
    <t>医用防护口罩</t>
  </si>
  <si>
    <t>N95 1860 20个/盒 6盒/箱</t>
  </si>
  <si>
    <t>一次性负压采血管</t>
  </si>
  <si>
    <t>EDTA-K2,5ml玻璃 空管 100个/包 12*95</t>
  </si>
  <si>
    <t>一次性采血针</t>
  </si>
  <si>
    <t>蝶形 配负压管0.75*25mm，100个/包</t>
  </si>
  <si>
    <t>锐器盒</t>
  </si>
  <si>
    <t>最小的</t>
  </si>
  <si>
    <t>医疗废弃物袋</t>
  </si>
  <si>
    <r>
      <rPr>
        <sz val="10"/>
        <color indexed="8"/>
        <rFont val="宋体"/>
        <charset val="134"/>
      </rPr>
      <t>6</t>
    </r>
    <r>
      <rPr>
        <sz val="10"/>
        <color indexed="8"/>
        <rFont val="宋体"/>
        <charset val="134"/>
      </rPr>
      <t>5*70CM</t>
    </r>
  </si>
  <si>
    <t>医用酒精</t>
  </si>
  <si>
    <t>500ml/75%</t>
  </si>
  <si>
    <t>瓶</t>
  </si>
  <si>
    <t>碘伏</t>
  </si>
  <si>
    <t>100ml</t>
  </si>
  <si>
    <t>一次性手术衣</t>
  </si>
  <si>
    <t>无纺布</t>
  </si>
  <si>
    <t>件</t>
  </si>
  <si>
    <t>8道移液器</t>
  </si>
  <si>
    <t>20-20微升</t>
  </si>
  <si>
    <t>把</t>
  </si>
  <si>
    <t>单道移液器</t>
  </si>
  <si>
    <t>10-200微升</t>
  </si>
  <si>
    <t>2019年生物检验科试剂耗材采购计划（核酸检测类）</t>
  </si>
  <si>
    <t>单价</t>
  </si>
  <si>
    <t>金额</t>
  </si>
  <si>
    <t>产地/品牌</t>
  </si>
  <si>
    <t xml:space="preserve">甲乙流感联合PCR </t>
  </si>
  <si>
    <t>50人份/盒</t>
  </si>
  <si>
    <t>江苏硕世</t>
  </si>
  <si>
    <t>甲型H1N1&amp;H3PCR</t>
  </si>
  <si>
    <t>甲H5   PCR</t>
  </si>
  <si>
    <t xml:space="preserve">甲H7   PCR  </t>
  </si>
  <si>
    <t>甲H9   PCR</t>
  </si>
  <si>
    <t>乙型流感Y/V PCR</t>
  </si>
  <si>
    <t>麻疹风疹联合PCR</t>
  </si>
  <si>
    <t>腮腺炎PCR</t>
  </si>
  <si>
    <t>乙脑病毒 PCR</t>
  </si>
  <si>
    <t>流脑病毒 PCR</t>
  </si>
  <si>
    <t>腺病毒 PCR</t>
  </si>
  <si>
    <t>狂犬病毒PCR</t>
  </si>
  <si>
    <t>手足口病通用PCR</t>
  </si>
  <si>
    <t>CA16/EV71 PCR</t>
  </si>
  <si>
    <t>CA6/EV10 PCR</t>
  </si>
  <si>
    <t>诺如病毒PCR</t>
  </si>
  <si>
    <t>三日疟原虫PCR</t>
  </si>
  <si>
    <t>25人份/盒</t>
  </si>
  <si>
    <t>疟原虫恶性疟 PCR</t>
  </si>
  <si>
    <t>疟原虫卵形疟 PCR</t>
  </si>
  <si>
    <t>疟原虫间日疟 PCR</t>
  </si>
  <si>
    <t>疟原虫核酸PCR</t>
  </si>
  <si>
    <t>上海之江</t>
  </si>
  <si>
    <t>埃博拉病毒 PCR</t>
  </si>
  <si>
    <t>寨卡病毒 PCR</t>
  </si>
  <si>
    <t>登革热病毒 PCR</t>
  </si>
  <si>
    <t>不明原因病毒 PCR</t>
  </si>
  <si>
    <r>
      <rPr>
        <sz val="11"/>
        <color theme="1"/>
        <rFont val="宋体"/>
        <charset val="134"/>
        <scheme val="minor"/>
      </rPr>
      <t>A6/</t>
    </r>
    <r>
      <rPr>
        <sz val="11"/>
        <color theme="1"/>
        <rFont val="宋体"/>
        <charset val="134"/>
        <scheme val="minor"/>
      </rPr>
      <t>A</t>
    </r>
    <r>
      <rPr>
        <sz val="11"/>
        <color theme="1"/>
        <rFont val="宋体"/>
        <charset val="134"/>
        <scheme val="minor"/>
      </rPr>
      <t>10 PCR</t>
    </r>
  </si>
  <si>
    <t>致泻大肠一套PCR</t>
  </si>
  <si>
    <t>金葡菌 PCR</t>
  </si>
  <si>
    <t>蜡样芽孢杆菌 PCR</t>
  </si>
  <si>
    <t>单增菌  PCR</t>
  </si>
  <si>
    <t>沙门氏菌 PCR</t>
  </si>
  <si>
    <t>志贺氏杆菌 PCR</t>
  </si>
  <si>
    <t>副溶血杆菌 PCR</t>
  </si>
  <si>
    <t>出血热病毒PCR</t>
  </si>
  <si>
    <t>合计：元</t>
  </si>
  <si>
    <t xml:space="preserve"> </t>
  </si>
  <si>
    <t>2019年生物检验科试剂耗材采购计划（试剂）</t>
  </si>
  <si>
    <t>麻疹病毒IGM抗体检测试剂</t>
  </si>
  <si>
    <t>48T/盒 ELISA</t>
  </si>
  <si>
    <t>珠海海泰</t>
  </si>
  <si>
    <t>风疹病毒IGM抗体检测试剂</t>
  </si>
  <si>
    <t>48/盒  ELISA</t>
  </si>
  <si>
    <t>乙脑抗体IGM检测试剂盒</t>
  </si>
  <si>
    <t>24T/盒 捕获法</t>
  </si>
  <si>
    <t>上海贝西</t>
  </si>
  <si>
    <t>乙肝表抗酶联</t>
  </si>
  <si>
    <t>96人份</t>
  </si>
  <si>
    <t>珠海丽珠</t>
  </si>
  <si>
    <t>丙肝抗体酶联</t>
  </si>
  <si>
    <t>HIV盲样质控血清</t>
  </si>
  <si>
    <t>0.5ml 阴性</t>
  </si>
  <si>
    <t>支</t>
  </si>
  <si>
    <t>吉比艾</t>
  </si>
  <si>
    <t>0.5ml 弱阳</t>
  </si>
  <si>
    <t>0.5ml 中阳</t>
  </si>
  <si>
    <t>梅毒抗体酶联免疫试剂</t>
  </si>
  <si>
    <t>艾滋/梅毒二合一联合检测试剂（胶体金法）</t>
  </si>
  <si>
    <t>SD</t>
  </si>
  <si>
    <t>梅毒抗体快检（TRUST)</t>
  </si>
  <si>
    <t>120T/盒</t>
  </si>
  <si>
    <t>上海荣盛</t>
  </si>
  <si>
    <t>HIV抗体酶联免疫试剂（四代）</t>
  </si>
  <si>
    <t>HIV快检试剂（胶体金法）</t>
  </si>
  <si>
    <t>50T/盒</t>
  </si>
  <si>
    <t>人类免疫缺陷病毒抗体检测试剂盒（快检）</t>
  </si>
  <si>
    <t>30T/盒 胶体金法</t>
  </si>
  <si>
    <t>韩国SD</t>
  </si>
  <si>
    <t>艾滋病血清抗体酶联试剂</t>
  </si>
  <si>
    <t>艾滋病确证试剂</t>
  </si>
  <si>
    <t>36T/盒</t>
  </si>
  <si>
    <t>亚太MP</t>
  </si>
  <si>
    <t>艾滋病CD4+CD8计数试剂（计数管、质控、溶血素、抗原）</t>
  </si>
  <si>
    <t>50T/套</t>
  </si>
  <si>
    <t>美国BD</t>
  </si>
  <si>
    <t>罗氏培养管</t>
  </si>
  <si>
    <t>酸性 50支/盒</t>
  </si>
  <si>
    <t>贝索</t>
  </si>
  <si>
    <t>结核分枝杆菌药敏培养基</t>
  </si>
  <si>
    <t>7种 14支/盒（INH,RFP,SM,EMB,KM,OFX,PNB 7种 ）</t>
  </si>
  <si>
    <t>磨菌瓶</t>
  </si>
  <si>
    <t>BC1113A 50支/盒</t>
  </si>
  <si>
    <t>稀释液</t>
  </si>
  <si>
    <t>BC1116A 20支/盒 磨菌管配套</t>
  </si>
  <si>
    <t>抗酸杆菌染试剂石碳酸复红溶液</t>
  </si>
  <si>
    <t>4*250ml  A液</t>
  </si>
  <si>
    <t>抗酸杆菌染试剂酸性酒精溶液</t>
  </si>
  <si>
    <t>4*250ml  B液</t>
  </si>
  <si>
    <t>抗酸杆菌染试剂亚甲基蓝溶液</t>
  </si>
  <si>
    <t>4*250ml  C液</t>
  </si>
  <si>
    <t>青链霉素双抗溶液</t>
  </si>
  <si>
    <t>100ml 15140122</t>
  </si>
  <si>
    <t>gibco</t>
  </si>
  <si>
    <t>HEPES缓冲液（1M)</t>
  </si>
  <si>
    <t>100mL/瓶 15630080</t>
  </si>
  <si>
    <t>7.5%NaHCO3溶液</t>
  </si>
  <si>
    <t>100mL/瓶 25080094</t>
  </si>
  <si>
    <t>L-Glutamine, 200 mM Solution（L-谷氨酰胺）</t>
  </si>
  <si>
    <t>100ml/瓶 25030081</t>
  </si>
  <si>
    <t>胎牛血清（热灭活，澳洲）</t>
  </si>
  <si>
    <t>500mL/瓶 10099141</t>
  </si>
  <si>
    <t>胰酶，EDTA</t>
  </si>
  <si>
    <t>100mL/瓶0.25% SH30042.01</t>
  </si>
  <si>
    <t>hyclone</t>
  </si>
  <si>
    <t>TPCK胰酶</t>
  </si>
  <si>
    <t>50mg T1426</t>
  </si>
  <si>
    <t>sigma</t>
  </si>
  <si>
    <t>PBS</t>
  </si>
  <si>
    <t>500mL/瓶 SH30256.01B</t>
  </si>
  <si>
    <t>MEM干粉</t>
  </si>
  <si>
    <t>10袋/盒 10*1L 粉末 41500034</t>
  </si>
  <si>
    <t>DMEM干粉</t>
  </si>
  <si>
    <t>干粉10×1 L 31600034</t>
  </si>
  <si>
    <t>异丙醇</t>
  </si>
  <si>
    <t>AR500ml/瓶</t>
  </si>
  <si>
    <t>天津富宇</t>
  </si>
  <si>
    <t>CO2气体</t>
  </si>
  <si>
    <t>纯度99.999% ，40L， 含减压阀+钢瓶+运费</t>
  </si>
  <si>
    <t>西安</t>
  </si>
  <si>
    <t>3%氯化钠碱性蛋白胨水</t>
  </si>
  <si>
    <t>250g CM401B</t>
  </si>
  <si>
    <t>北京陆桥</t>
  </si>
  <si>
    <t>三糖铁琼脂（TSI)</t>
  </si>
  <si>
    <t>250g CM205</t>
  </si>
  <si>
    <t>木糖-赖氨酸-去氧胆盐培养基（XLD）</t>
  </si>
  <si>
    <t>250g CM219</t>
  </si>
  <si>
    <t>李氏菌增菌肉汤(LB1，LB2)基础</t>
  </si>
  <si>
    <t>250g CM505</t>
  </si>
  <si>
    <t>四硫磺酸盐煌绿增菌液（颗粒型）（TTB）</t>
  </si>
  <si>
    <t>250g GCM203</t>
  </si>
  <si>
    <t>缓冲蛋白胨水（颗粒型）（BPW)</t>
  </si>
  <si>
    <t>250g GCM201</t>
  </si>
  <si>
    <t>金黄色葡萄球菌显色培养基</t>
  </si>
  <si>
    <t>500ml/瓶</t>
  </si>
  <si>
    <t>郑州博赛</t>
  </si>
  <si>
    <t>沙门氏菌显色培养基</t>
  </si>
  <si>
    <t>1000ml/瓶</t>
  </si>
  <si>
    <t>甘露醇卵黄多粘菌素琼脂平板(MYP)</t>
  </si>
  <si>
    <t>90mm*20个/盒，货号028381</t>
  </si>
  <si>
    <t>广州环凯</t>
  </si>
  <si>
    <t>单增李斯特菌显色平板</t>
  </si>
  <si>
    <t>70mm*10套/盒</t>
  </si>
  <si>
    <t>血平板成品培养基</t>
  </si>
  <si>
    <t>90mm*20套/盒,货号024070</t>
  </si>
  <si>
    <t>科立得试剂</t>
  </si>
  <si>
    <t>24小时 200个/盒 98-17506-00</t>
  </si>
  <si>
    <t>美国/IDEXX</t>
  </si>
  <si>
    <t>水质定量盘</t>
  </si>
  <si>
    <t>51孔 100个/箱 98-21378-00</t>
  </si>
  <si>
    <t>革兰氏菌染色试剂</t>
  </si>
  <si>
    <t>汉坦病毒IgG抗体</t>
  </si>
  <si>
    <t>96人份/盒</t>
  </si>
  <si>
    <t>国产</t>
  </si>
  <si>
    <t>三项总金额：1138965.00元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</si>
</sst>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0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5" borderId="2" applyNumberFormat="0" applyAlignment="0" applyProtection="0">
      <alignment vertical="center"/>
    </xf>
    <xf numFmtId="0" fontId="26" fillId="5" borderId="4" applyNumberFormat="0" applyAlignment="0" applyProtection="0">
      <alignment vertical="center"/>
    </xf>
    <xf numFmtId="0" fontId="20" fillId="22" borderId="6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52" applyFont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51" applyFont="1" applyBorder="1" applyAlignment="1">
      <alignment vertical="center"/>
    </xf>
    <xf numFmtId="0" fontId="0" fillId="0" borderId="0" xfId="51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51" applyNumberFormat="1" applyFont="1" applyBorder="1" applyAlignment="1">
      <alignment horizontal="center" vertical="center"/>
    </xf>
    <xf numFmtId="0" fontId="8" fillId="0" borderId="0" xfId="51" applyFont="1" applyBorder="1" applyAlignment="1">
      <alignment vertical="center"/>
    </xf>
    <xf numFmtId="0" fontId="8" fillId="0" borderId="0" xfId="51" applyFont="1" applyFill="1" applyBorder="1" applyAlignment="1">
      <alignment vertical="center"/>
    </xf>
    <xf numFmtId="0" fontId="0" fillId="0" borderId="0" xfId="51" applyFont="1" applyFill="1" applyBorder="1" applyAlignment="1">
      <alignment horizontal="center" vertical="center"/>
    </xf>
    <xf numFmtId="0" fontId="0" fillId="0" borderId="0" xfId="51" applyNumberFormat="1" applyFont="1" applyFill="1" applyBorder="1" applyAlignment="1">
      <alignment horizontal="center" vertical="center"/>
    </xf>
    <xf numFmtId="0" fontId="0" fillId="0" borderId="0" xfId="50" applyNumberFormat="1" applyFont="1" applyBorder="1" applyAlignment="1">
      <alignment horizontal="center" vertical="center"/>
    </xf>
    <xf numFmtId="0" fontId="0" fillId="0" borderId="0" xfId="50" applyFont="1" applyFill="1" applyBorder="1" applyAlignment="1">
      <alignment vertical="center"/>
    </xf>
    <xf numFmtId="0" fontId="0" fillId="0" borderId="0" xfId="50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51" applyNumberFormat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NumberFormat="1">
      <alignment vertical="center"/>
    </xf>
    <xf numFmtId="0" fontId="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0"/>
  <sheetViews>
    <sheetView tabSelected="1" workbookViewId="0">
      <selection activeCell="H7" sqref="H7"/>
    </sheetView>
  </sheetViews>
  <sheetFormatPr defaultColWidth="9" defaultRowHeight="13.5" outlineLevelCol="3"/>
  <cols>
    <col min="1" max="1" width="18.625" customWidth="1"/>
    <col min="2" max="2" width="58.375" customWidth="1"/>
    <col min="3" max="3" width="9.125" customWidth="1"/>
    <col min="4" max="4" width="10.375" customWidth="1"/>
  </cols>
  <sheetData>
    <row r="1" spans="1:4">
      <c r="A1" s="33"/>
      <c r="B1" s="33" t="s">
        <v>0</v>
      </c>
      <c r="C1" s="33"/>
      <c r="D1" s="6"/>
    </row>
    <row r="2" ht="22" customHeight="1" spans="1:4">
      <c r="A2" s="34" t="s">
        <v>1</v>
      </c>
      <c r="B2" s="35" t="s">
        <v>2</v>
      </c>
      <c r="C2" s="34" t="s">
        <v>3</v>
      </c>
      <c r="D2" s="34" t="s">
        <v>4</v>
      </c>
    </row>
    <row r="3" ht="22" customHeight="1" spans="1:4">
      <c r="A3" s="36" t="s">
        <v>5</v>
      </c>
      <c r="B3" s="36" t="s">
        <v>6</v>
      </c>
      <c r="C3" s="37" t="s">
        <v>7</v>
      </c>
      <c r="D3" s="37">
        <v>100</v>
      </c>
    </row>
    <row r="4" ht="22" customHeight="1" spans="1:4">
      <c r="A4" s="36" t="s">
        <v>8</v>
      </c>
      <c r="B4" s="36" t="s">
        <v>9</v>
      </c>
      <c r="C4" s="37" t="s">
        <v>10</v>
      </c>
      <c r="D4" s="37">
        <v>5</v>
      </c>
    </row>
    <row r="5" ht="22" customHeight="1" spans="1:4">
      <c r="A5" s="36" t="s">
        <v>11</v>
      </c>
      <c r="B5" s="36" t="s">
        <v>12</v>
      </c>
      <c r="C5" s="37" t="s">
        <v>13</v>
      </c>
      <c r="D5" s="37">
        <v>3000</v>
      </c>
    </row>
    <row r="6" ht="22" customHeight="1" spans="1:4">
      <c r="A6" s="36" t="s">
        <v>14</v>
      </c>
      <c r="B6" s="36" t="s">
        <v>15</v>
      </c>
      <c r="C6" s="37" t="s">
        <v>16</v>
      </c>
      <c r="D6" s="37">
        <v>10</v>
      </c>
    </row>
    <row r="7" ht="22" customHeight="1" spans="1:4">
      <c r="A7" s="36" t="s">
        <v>17</v>
      </c>
      <c r="B7" s="36" t="s">
        <v>18</v>
      </c>
      <c r="C7" s="37" t="s">
        <v>19</v>
      </c>
      <c r="D7" s="37">
        <v>10</v>
      </c>
    </row>
    <row r="8" ht="22" customHeight="1" spans="1:4">
      <c r="A8" s="36" t="s">
        <v>20</v>
      </c>
      <c r="B8" s="36" t="s">
        <v>21</v>
      </c>
      <c r="C8" s="37" t="s">
        <v>16</v>
      </c>
      <c r="D8" s="37">
        <v>40</v>
      </c>
    </row>
    <row r="9" ht="22" customHeight="1" spans="1:4">
      <c r="A9" s="36" t="s">
        <v>20</v>
      </c>
      <c r="B9" s="36" t="s">
        <v>22</v>
      </c>
      <c r="C9" s="37" t="s">
        <v>16</v>
      </c>
      <c r="D9" s="37">
        <v>5</v>
      </c>
    </row>
    <row r="10" ht="22" customHeight="1" spans="1:4">
      <c r="A10" s="36" t="s">
        <v>23</v>
      </c>
      <c r="B10" s="36" t="s">
        <v>24</v>
      </c>
      <c r="C10" s="37" t="s">
        <v>16</v>
      </c>
      <c r="D10" s="37">
        <v>100</v>
      </c>
    </row>
    <row r="11" ht="22" customHeight="1" spans="1:4">
      <c r="A11" s="36" t="s">
        <v>23</v>
      </c>
      <c r="B11" s="36" t="s">
        <v>25</v>
      </c>
      <c r="C11" s="37" t="s">
        <v>7</v>
      </c>
      <c r="D11" s="37">
        <v>200</v>
      </c>
    </row>
    <row r="12" ht="22" customHeight="1" spans="1:4">
      <c r="A12" s="36" t="s">
        <v>26</v>
      </c>
      <c r="B12" s="36" t="s">
        <v>27</v>
      </c>
      <c r="C12" s="37" t="s">
        <v>10</v>
      </c>
      <c r="D12" s="37">
        <v>130</v>
      </c>
    </row>
    <row r="13" ht="22" customHeight="1" spans="1:4">
      <c r="A13" s="36" t="s">
        <v>26</v>
      </c>
      <c r="B13" s="36" t="s">
        <v>28</v>
      </c>
      <c r="C13" s="37" t="s">
        <v>10</v>
      </c>
      <c r="D13" s="37">
        <v>130</v>
      </c>
    </row>
    <row r="14" ht="22" customHeight="1" spans="1:4">
      <c r="A14" s="36" t="s">
        <v>26</v>
      </c>
      <c r="B14" s="36" t="s">
        <v>29</v>
      </c>
      <c r="C14" s="37" t="s">
        <v>10</v>
      </c>
      <c r="D14" s="37">
        <v>100</v>
      </c>
    </row>
    <row r="15" ht="22" customHeight="1" spans="1:4">
      <c r="A15" s="36" t="s">
        <v>26</v>
      </c>
      <c r="B15" s="36" t="s">
        <v>30</v>
      </c>
      <c r="C15" s="37" t="s">
        <v>10</v>
      </c>
      <c r="D15" s="37">
        <v>50</v>
      </c>
    </row>
    <row r="16" ht="22" customHeight="1" spans="1:4">
      <c r="A16" s="36" t="s">
        <v>26</v>
      </c>
      <c r="B16" s="36" t="s">
        <v>31</v>
      </c>
      <c r="C16" s="37" t="s">
        <v>16</v>
      </c>
      <c r="D16" s="37">
        <v>5</v>
      </c>
    </row>
    <row r="17" ht="22" customHeight="1" spans="1:4">
      <c r="A17" s="36" t="s">
        <v>32</v>
      </c>
      <c r="B17" s="36" t="s">
        <v>33</v>
      </c>
      <c r="C17" s="37" t="s">
        <v>16</v>
      </c>
      <c r="D17" s="37">
        <v>10</v>
      </c>
    </row>
    <row r="18" ht="22" customHeight="1" spans="1:4">
      <c r="A18" s="36" t="s">
        <v>34</v>
      </c>
      <c r="B18" s="36" t="s">
        <v>35</v>
      </c>
      <c r="C18" s="37" t="s">
        <v>36</v>
      </c>
      <c r="D18" s="37">
        <v>1000</v>
      </c>
    </row>
    <row r="19" ht="22" customHeight="1" spans="1:4">
      <c r="A19" s="36" t="s">
        <v>37</v>
      </c>
      <c r="B19" s="36" t="s">
        <v>38</v>
      </c>
      <c r="C19" s="37" t="s">
        <v>19</v>
      </c>
      <c r="D19" s="37">
        <v>10</v>
      </c>
    </row>
    <row r="20" ht="22" customHeight="1" spans="1:4">
      <c r="A20" s="36" t="s">
        <v>39</v>
      </c>
      <c r="B20" s="36" t="s">
        <v>40</v>
      </c>
      <c r="C20" s="37" t="s">
        <v>10</v>
      </c>
      <c r="D20" s="37">
        <v>5</v>
      </c>
    </row>
    <row r="21" ht="22" customHeight="1" spans="1:4">
      <c r="A21" s="36" t="s">
        <v>41</v>
      </c>
      <c r="B21" s="36" t="s">
        <v>42</v>
      </c>
      <c r="C21" s="37" t="s">
        <v>10</v>
      </c>
      <c r="D21" s="37">
        <v>60</v>
      </c>
    </row>
    <row r="22" ht="22" customHeight="1" spans="1:4">
      <c r="A22" s="36" t="s">
        <v>26</v>
      </c>
      <c r="B22" s="36" t="s">
        <v>43</v>
      </c>
      <c r="C22" s="37" t="s">
        <v>7</v>
      </c>
      <c r="D22" s="37">
        <v>10</v>
      </c>
    </row>
    <row r="23" ht="22" customHeight="1" spans="1:4">
      <c r="A23" s="36" t="s">
        <v>44</v>
      </c>
      <c r="B23" s="36" t="s">
        <v>45</v>
      </c>
      <c r="C23" s="37" t="s">
        <v>10</v>
      </c>
      <c r="D23" s="37">
        <v>15</v>
      </c>
    </row>
    <row r="24" ht="22" customHeight="1" spans="1:4">
      <c r="A24" s="36" t="s">
        <v>46</v>
      </c>
      <c r="B24" s="36" t="s">
        <v>47</v>
      </c>
      <c r="C24" s="37" t="s">
        <v>7</v>
      </c>
      <c r="D24" s="37">
        <v>60</v>
      </c>
    </row>
    <row r="25" ht="22" customHeight="1" spans="1:4">
      <c r="A25" s="36" t="s">
        <v>48</v>
      </c>
      <c r="B25" s="36" t="s">
        <v>49</v>
      </c>
      <c r="C25" s="37" t="s">
        <v>16</v>
      </c>
      <c r="D25" s="37">
        <v>50</v>
      </c>
    </row>
    <row r="26" ht="22" customHeight="1" spans="1:4">
      <c r="A26" s="36" t="s">
        <v>50</v>
      </c>
      <c r="B26" s="36" t="s">
        <v>51</v>
      </c>
      <c r="C26" s="37" t="s">
        <v>16</v>
      </c>
      <c r="D26" s="37">
        <v>30</v>
      </c>
    </row>
    <row r="27" ht="22" customHeight="1" spans="1:4">
      <c r="A27" s="36" t="s">
        <v>52</v>
      </c>
      <c r="B27" s="36" t="s">
        <v>53</v>
      </c>
      <c r="C27" s="37" t="s">
        <v>16</v>
      </c>
      <c r="D27" s="37">
        <v>50</v>
      </c>
    </row>
    <row r="28" ht="22" customHeight="1" spans="1:4">
      <c r="A28" s="36" t="s">
        <v>54</v>
      </c>
      <c r="B28" s="36" t="s">
        <v>55</v>
      </c>
      <c r="C28" s="37" t="s">
        <v>16</v>
      </c>
      <c r="D28" s="37">
        <v>100</v>
      </c>
    </row>
    <row r="29" ht="22" customHeight="1" spans="1:4">
      <c r="A29" s="36" t="s">
        <v>56</v>
      </c>
      <c r="B29" s="36" t="s">
        <v>57</v>
      </c>
      <c r="C29" s="37" t="s">
        <v>16</v>
      </c>
      <c r="D29" s="37">
        <v>50</v>
      </c>
    </row>
    <row r="30" ht="22" customHeight="1" spans="1:4">
      <c r="A30" s="36" t="s">
        <v>58</v>
      </c>
      <c r="B30" s="36" t="s">
        <v>59</v>
      </c>
      <c r="C30" s="37" t="s">
        <v>10</v>
      </c>
      <c r="D30" s="37">
        <v>6</v>
      </c>
    </row>
    <row r="31" ht="22" customHeight="1" spans="1:4">
      <c r="A31" s="36" t="s">
        <v>60</v>
      </c>
      <c r="B31" s="36" t="s">
        <v>61</v>
      </c>
      <c r="C31" s="37" t="s">
        <v>10</v>
      </c>
      <c r="D31" s="37">
        <v>3</v>
      </c>
    </row>
    <row r="32" ht="22" customHeight="1" spans="1:4">
      <c r="A32" s="36" t="s">
        <v>62</v>
      </c>
      <c r="B32" s="36" t="s">
        <v>63</v>
      </c>
      <c r="C32" s="37" t="s">
        <v>10</v>
      </c>
      <c r="D32" s="37">
        <v>6</v>
      </c>
    </row>
    <row r="33" ht="22" customHeight="1" spans="1:4">
      <c r="A33" s="36" t="s">
        <v>64</v>
      </c>
      <c r="B33" s="36" t="s">
        <v>65</v>
      </c>
      <c r="C33" s="37" t="s">
        <v>10</v>
      </c>
      <c r="D33" s="37">
        <v>6</v>
      </c>
    </row>
    <row r="34" ht="22" customHeight="1" spans="1:4">
      <c r="A34" s="36" t="s">
        <v>66</v>
      </c>
      <c r="B34" s="36" t="s">
        <v>67</v>
      </c>
      <c r="C34" s="37" t="s">
        <v>10</v>
      </c>
      <c r="D34" s="37">
        <v>20</v>
      </c>
    </row>
    <row r="35" s="6" customFormat="1" ht="22" customHeight="1" spans="1:4">
      <c r="A35" s="36" t="s">
        <v>68</v>
      </c>
      <c r="B35" s="36" t="s">
        <v>69</v>
      </c>
      <c r="C35" s="37" t="s">
        <v>10</v>
      </c>
      <c r="D35" s="37">
        <v>11</v>
      </c>
    </row>
    <row r="36" ht="22" customHeight="1" spans="1:4">
      <c r="A36" s="36" t="s">
        <v>70</v>
      </c>
      <c r="B36" s="36" t="s">
        <v>71</v>
      </c>
      <c r="C36" s="37" t="s">
        <v>7</v>
      </c>
      <c r="D36" s="37">
        <v>100</v>
      </c>
    </row>
    <row r="37" ht="22" customHeight="1" spans="1:4">
      <c r="A37" s="36" t="s">
        <v>72</v>
      </c>
      <c r="B37" s="36" t="s">
        <v>73</v>
      </c>
      <c r="C37" s="37" t="s">
        <v>74</v>
      </c>
      <c r="D37" s="37">
        <v>10</v>
      </c>
    </row>
    <row r="38" ht="22" customHeight="1" spans="1:4">
      <c r="A38" s="36" t="s">
        <v>75</v>
      </c>
      <c r="B38" s="36" t="s">
        <v>76</v>
      </c>
      <c r="C38" s="37" t="s">
        <v>77</v>
      </c>
      <c r="D38" s="37">
        <v>2000</v>
      </c>
    </row>
    <row r="39" ht="22" customHeight="1" spans="1:4">
      <c r="A39" s="36" t="s">
        <v>78</v>
      </c>
      <c r="B39" s="36" t="s">
        <v>79</v>
      </c>
      <c r="C39" s="37" t="s">
        <v>10</v>
      </c>
      <c r="D39" s="37">
        <v>4</v>
      </c>
    </row>
    <row r="40" ht="22" customHeight="1" spans="1:4">
      <c r="A40" s="36" t="s">
        <v>80</v>
      </c>
      <c r="B40" s="36" t="s">
        <v>81</v>
      </c>
      <c r="C40" s="37" t="s">
        <v>16</v>
      </c>
      <c r="D40" s="37">
        <v>2</v>
      </c>
    </row>
    <row r="41" ht="22" customHeight="1" spans="1:4">
      <c r="A41" s="36" t="s">
        <v>82</v>
      </c>
      <c r="B41" s="36" t="s">
        <v>83</v>
      </c>
      <c r="C41" s="37" t="s">
        <v>36</v>
      </c>
      <c r="D41" s="37">
        <v>500</v>
      </c>
    </row>
    <row r="42" ht="22" customHeight="1" spans="1:4">
      <c r="A42" s="36" t="s">
        <v>84</v>
      </c>
      <c r="B42" s="36" t="s">
        <v>85</v>
      </c>
      <c r="C42" s="37" t="s">
        <v>36</v>
      </c>
      <c r="D42" s="37">
        <v>50</v>
      </c>
    </row>
    <row r="43" ht="22" customHeight="1" spans="1:4">
      <c r="A43" s="36" t="s">
        <v>86</v>
      </c>
      <c r="B43" s="38" t="s">
        <v>87</v>
      </c>
      <c r="C43" s="37" t="s">
        <v>36</v>
      </c>
      <c r="D43" s="37">
        <v>100</v>
      </c>
    </row>
    <row r="44" ht="22" customHeight="1" spans="1:4">
      <c r="A44" s="39" t="s">
        <v>88</v>
      </c>
      <c r="B44" s="39" t="s">
        <v>89</v>
      </c>
      <c r="C44" s="40" t="s">
        <v>90</v>
      </c>
      <c r="D44" s="40">
        <v>10</v>
      </c>
    </row>
    <row r="45" ht="22" customHeight="1" spans="1:4">
      <c r="A45" s="39" t="s">
        <v>91</v>
      </c>
      <c r="B45" s="39" t="s">
        <v>92</v>
      </c>
      <c r="C45" s="40" t="s">
        <v>90</v>
      </c>
      <c r="D45" s="40">
        <v>20</v>
      </c>
    </row>
    <row r="46" ht="22" customHeight="1" spans="1:4">
      <c r="A46" s="36" t="s">
        <v>93</v>
      </c>
      <c r="B46" s="36" t="s">
        <v>94</v>
      </c>
      <c r="C46" s="37" t="s">
        <v>95</v>
      </c>
      <c r="D46" s="37">
        <v>100</v>
      </c>
    </row>
    <row r="47" ht="22" customHeight="1" spans="1:4">
      <c r="A47" s="36" t="s">
        <v>96</v>
      </c>
      <c r="B47" s="36" t="s">
        <v>97</v>
      </c>
      <c r="C47" s="37" t="s">
        <v>98</v>
      </c>
      <c r="D47" s="37">
        <v>6500</v>
      </c>
    </row>
    <row r="48" ht="22" customHeight="1" spans="1:4">
      <c r="A48" s="36" t="s">
        <v>99</v>
      </c>
      <c r="B48" s="36" t="s">
        <v>100</v>
      </c>
      <c r="C48" s="37" t="s">
        <v>98</v>
      </c>
      <c r="D48" s="37">
        <v>1800</v>
      </c>
    </row>
    <row r="50" spans="1:1">
      <c r="A50" s="2"/>
    </row>
  </sheetData>
  <printOptions horizontalCentered="1"/>
  <pageMargins left="0.30625" right="0.30625" top="0.751388888888889" bottom="0.751388888888889" header="0.297916666666667" footer="0.297916666666667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topLeftCell="A4" workbookViewId="0">
      <selection activeCell="H59" sqref="H59"/>
    </sheetView>
  </sheetViews>
  <sheetFormatPr defaultColWidth="9" defaultRowHeight="13.5" outlineLevelCol="7"/>
  <cols>
    <col min="1" max="1" width="19.1083333333333" customWidth="1"/>
    <col min="2" max="2" width="10.3333333333333" customWidth="1"/>
    <col min="4" max="4" width="9" customWidth="1"/>
    <col min="5" max="5" width="8.775" customWidth="1"/>
    <col min="6" max="6" width="13.8833333333333" customWidth="1"/>
    <col min="7" max="7" width="11" customWidth="1"/>
  </cols>
  <sheetData>
    <row r="1" spans="1:1">
      <c r="A1" t="s">
        <v>101</v>
      </c>
    </row>
    <row r="2" ht="14.25" spans="1:7">
      <c r="A2" s="8" t="s">
        <v>1</v>
      </c>
      <c r="B2" s="9" t="s">
        <v>2</v>
      </c>
      <c r="C2" s="8" t="s">
        <v>3</v>
      </c>
      <c r="D2" s="8" t="s">
        <v>4</v>
      </c>
      <c r="E2" s="8" t="s">
        <v>102</v>
      </c>
      <c r="F2" s="8" t="s">
        <v>103</v>
      </c>
      <c r="G2" s="8" t="s">
        <v>104</v>
      </c>
    </row>
    <row r="3" spans="1:7">
      <c r="A3" s="10" t="s">
        <v>105</v>
      </c>
      <c r="B3" s="11" t="s">
        <v>106</v>
      </c>
      <c r="C3" s="12" t="s">
        <v>10</v>
      </c>
      <c r="D3" s="11">
        <v>20</v>
      </c>
      <c r="E3" s="13">
        <v>5000</v>
      </c>
      <c r="F3" s="13">
        <f>D3*E3</f>
        <v>100000</v>
      </c>
      <c r="G3" s="11" t="s">
        <v>107</v>
      </c>
    </row>
    <row r="4" spans="1:7">
      <c r="A4" s="14" t="s">
        <v>108</v>
      </c>
      <c r="B4" s="11" t="s">
        <v>106</v>
      </c>
      <c r="C4" s="12" t="s">
        <v>10</v>
      </c>
      <c r="D4" s="11">
        <v>4</v>
      </c>
      <c r="E4" s="13">
        <v>5000</v>
      </c>
      <c r="F4" s="13">
        <f t="shared" ref="F4:F51" si="0">D4*E4</f>
        <v>20000</v>
      </c>
      <c r="G4" s="11" t="s">
        <v>107</v>
      </c>
    </row>
    <row r="5" spans="1:7">
      <c r="A5" s="14" t="s">
        <v>109</v>
      </c>
      <c r="B5" s="11" t="s">
        <v>106</v>
      </c>
      <c r="C5" s="12" t="s">
        <v>10</v>
      </c>
      <c r="D5" s="11">
        <v>2</v>
      </c>
      <c r="E5" s="13">
        <v>2350</v>
      </c>
      <c r="F5" s="13">
        <f t="shared" si="0"/>
        <v>4700</v>
      </c>
      <c r="G5" s="11" t="s">
        <v>107</v>
      </c>
    </row>
    <row r="6" spans="1:7">
      <c r="A6" s="14" t="s">
        <v>110</v>
      </c>
      <c r="B6" s="11" t="s">
        <v>106</v>
      </c>
      <c r="C6" s="12" t="s">
        <v>10</v>
      </c>
      <c r="D6" s="11">
        <v>2</v>
      </c>
      <c r="E6" s="13">
        <v>2350</v>
      </c>
      <c r="F6" s="13">
        <f t="shared" si="0"/>
        <v>4700</v>
      </c>
      <c r="G6" s="11" t="s">
        <v>107</v>
      </c>
    </row>
    <row r="7" spans="1:7">
      <c r="A7" s="14" t="s">
        <v>111</v>
      </c>
      <c r="B7" s="11" t="s">
        <v>106</v>
      </c>
      <c r="C7" s="12" t="s">
        <v>10</v>
      </c>
      <c r="D7" s="11">
        <v>2</v>
      </c>
      <c r="E7" s="13">
        <v>2350</v>
      </c>
      <c r="F7" s="13">
        <f t="shared" si="0"/>
        <v>4700</v>
      </c>
      <c r="G7" s="11" t="s">
        <v>107</v>
      </c>
    </row>
    <row r="8" spans="1:7">
      <c r="A8" s="14" t="s">
        <v>112</v>
      </c>
      <c r="B8" s="11" t="s">
        <v>106</v>
      </c>
      <c r="C8" s="12" t="s">
        <v>10</v>
      </c>
      <c r="D8" s="11">
        <v>2</v>
      </c>
      <c r="E8" s="13">
        <v>5000</v>
      </c>
      <c r="F8" s="13">
        <f t="shared" si="0"/>
        <v>10000</v>
      </c>
      <c r="G8" s="11" t="s">
        <v>107</v>
      </c>
    </row>
    <row r="9" spans="1:7">
      <c r="A9" s="14" t="s">
        <v>113</v>
      </c>
      <c r="B9" s="11" t="s">
        <v>106</v>
      </c>
      <c r="C9" s="12" t="s">
        <v>10</v>
      </c>
      <c r="D9" s="11">
        <v>2</v>
      </c>
      <c r="E9" s="13">
        <v>5000</v>
      </c>
      <c r="F9" s="13">
        <f t="shared" si="0"/>
        <v>10000</v>
      </c>
      <c r="G9" s="11" t="s">
        <v>107</v>
      </c>
    </row>
    <row r="10" spans="1:7">
      <c r="A10" s="14" t="s">
        <v>114</v>
      </c>
      <c r="B10" s="11" t="s">
        <v>106</v>
      </c>
      <c r="C10" s="12" t="s">
        <v>10</v>
      </c>
      <c r="D10" s="11">
        <v>1</v>
      </c>
      <c r="E10" s="13">
        <v>2350</v>
      </c>
      <c r="F10" s="13">
        <f t="shared" si="0"/>
        <v>2350</v>
      </c>
      <c r="G10" s="11" t="s">
        <v>107</v>
      </c>
    </row>
    <row r="11" spans="1:7">
      <c r="A11" s="15" t="s">
        <v>115</v>
      </c>
      <c r="B11" s="16" t="s">
        <v>106</v>
      </c>
      <c r="C11" s="12" t="s">
        <v>10</v>
      </c>
      <c r="D11" s="16">
        <v>1</v>
      </c>
      <c r="E11" s="17">
        <v>2350</v>
      </c>
      <c r="F11" s="13">
        <f t="shared" si="0"/>
        <v>2350</v>
      </c>
      <c r="G11" s="16" t="s">
        <v>107</v>
      </c>
    </row>
    <row r="12" spans="1:7">
      <c r="A12" s="15" t="s">
        <v>116</v>
      </c>
      <c r="B12" s="16" t="s">
        <v>106</v>
      </c>
      <c r="C12" s="12" t="s">
        <v>10</v>
      </c>
      <c r="D12" s="16">
        <v>1</v>
      </c>
      <c r="E12" s="17">
        <v>2350</v>
      </c>
      <c r="F12" s="13">
        <f t="shared" si="0"/>
        <v>2350</v>
      </c>
      <c r="G12" s="16" t="s">
        <v>107</v>
      </c>
    </row>
    <row r="13" spans="1:7">
      <c r="A13" s="14" t="s">
        <v>117</v>
      </c>
      <c r="B13" s="11" t="s">
        <v>106</v>
      </c>
      <c r="C13" s="12" t="s">
        <v>10</v>
      </c>
      <c r="D13" s="11">
        <v>20</v>
      </c>
      <c r="E13" s="13">
        <v>2350</v>
      </c>
      <c r="F13" s="13">
        <f t="shared" si="0"/>
        <v>47000</v>
      </c>
      <c r="G13" s="11" t="s">
        <v>107</v>
      </c>
    </row>
    <row r="14" spans="1:7">
      <c r="A14" s="10" t="s">
        <v>118</v>
      </c>
      <c r="B14" s="11" t="s">
        <v>106</v>
      </c>
      <c r="C14" s="12" t="s">
        <v>10</v>
      </c>
      <c r="D14" s="11">
        <v>1</v>
      </c>
      <c r="E14" s="13">
        <v>2350</v>
      </c>
      <c r="F14" s="13">
        <f t="shared" si="0"/>
        <v>2350</v>
      </c>
      <c r="G14" s="11" t="s">
        <v>107</v>
      </c>
    </row>
    <row r="15" spans="1:7">
      <c r="A15" s="14" t="s">
        <v>119</v>
      </c>
      <c r="B15" s="11" t="s">
        <v>106</v>
      </c>
      <c r="C15" s="12" t="s">
        <v>10</v>
      </c>
      <c r="D15" s="11">
        <v>6</v>
      </c>
      <c r="E15" s="18">
        <v>2350</v>
      </c>
      <c r="F15" s="13">
        <f t="shared" si="0"/>
        <v>14100</v>
      </c>
      <c r="G15" s="11" t="s">
        <v>107</v>
      </c>
    </row>
    <row r="16" spans="1:7">
      <c r="A16" s="10" t="s">
        <v>120</v>
      </c>
      <c r="B16" s="11" t="s">
        <v>106</v>
      </c>
      <c r="C16" s="12" t="s">
        <v>10</v>
      </c>
      <c r="D16" s="11">
        <v>2</v>
      </c>
      <c r="E16" s="18">
        <v>5000</v>
      </c>
      <c r="F16" s="13">
        <f t="shared" si="0"/>
        <v>10000</v>
      </c>
      <c r="G16" s="11" t="s">
        <v>107</v>
      </c>
    </row>
    <row r="17" spans="1:7">
      <c r="A17" s="19" t="s">
        <v>121</v>
      </c>
      <c r="B17" s="11" t="s">
        <v>106</v>
      </c>
      <c r="C17" s="12" t="s">
        <v>10</v>
      </c>
      <c r="D17" s="20">
        <v>2</v>
      </c>
      <c r="E17" s="21">
        <v>5000</v>
      </c>
      <c r="F17" s="13">
        <f t="shared" si="0"/>
        <v>10000</v>
      </c>
      <c r="G17" s="11" t="s">
        <v>107</v>
      </c>
    </row>
    <row r="18" spans="1:7">
      <c r="A18" s="19" t="s">
        <v>122</v>
      </c>
      <c r="B18" s="16" t="s">
        <v>106</v>
      </c>
      <c r="C18" s="12" t="s">
        <v>10</v>
      </c>
      <c r="D18" s="22">
        <v>2</v>
      </c>
      <c r="E18" s="23">
        <v>5000</v>
      </c>
      <c r="F18" s="13">
        <f t="shared" si="0"/>
        <v>10000</v>
      </c>
      <c r="G18" s="16" t="s">
        <v>107</v>
      </c>
    </row>
    <row r="19" spans="1:7">
      <c r="A19" s="19" t="s">
        <v>123</v>
      </c>
      <c r="B19" s="12" t="s">
        <v>124</v>
      </c>
      <c r="C19" s="12" t="s">
        <v>10</v>
      </c>
      <c r="D19" s="24">
        <v>1</v>
      </c>
      <c r="E19" s="24">
        <v>1250</v>
      </c>
      <c r="F19" s="13">
        <f t="shared" si="0"/>
        <v>1250</v>
      </c>
      <c r="G19" s="16" t="s">
        <v>107</v>
      </c>
    </row>
    <row r="20" spans="1:7">
      <c r="A20" s="12" t="s">
        <v>125</v>
      </c>
      <c r="B20" s="12" t="s">
        <v>124</v>
      </c>
      <c r="C20" s="12" t="s">
        <v>10</v>
      </c>
      <c r="D20" s="24">
        <v>1</v>
      </c>
      <c r="E20" s="24">
        <v>1250</v>
      </c>
      <c r="F20" s="13">
        <f t="shared" si="0"/>
        <v>1250</v>
      </c>
      <c r="G20" s="16" t="s">
        <v>107</v>
      </c>
    </row>
    <row r="21" spans="1:7">
      <c r="A21" s="12" t="s">
        <v>126</v>
      </c>
      <c r="B21" s="12" t="s">
        <v>124</v>
      </c>
      <c r="C21" s="12" t="s">
        <v>10</v>
      </c>
      <c r="D21" s="24">
        <v>1</v>
      </c>
      <c r="E21" s="24">
        <v>1250</v>
      </c>
      <c r="F21" s="13">
        <f t="shared" si="0"/>
        <v>1250</v>
      </c>
      <c r="G21" s="16" t="s">
        <v>107</v>
      </c>
    </row>
    <row r="22" spans="1:7">
      <c r="A22" s="12" t="s">
        <v>127</v>
      </c>
      <c r="B22" s="12" t="s">
        <v>124</v>
      </c>
      <c r="C22" s="12" t="s">
        <v>10</v>
      </c>
      <c r="D22" s="24">
        <v>1</v>
      </c>
      <c r="E22" s="24">
        <v>1250</v>
      </c>
      <c r="F22" s="13">
        <f t="shared" si="0"/>
        <v>1250</v>
      </c>
      <c r="G22" s="16" t="s">
        <v>107</v>
      </c>
    </row>
    <row r="23" spans="1:7">
      <c r="A23" s="19" t="s">
        <v>128</v>
      </c>
      <c r="B23" s="12" t="s">
        <v>124</v>
      </c>
      <c r="C23" s="12" t="s">
        <v>10</v>
      </c>
      <c r="D23" s="24">
        <v>1</v>
      </c>
      <c r="E23" s="24">
        <v>1250</v>
      </c>
      <c r="F23" s="13">
        <f t="shared" si="0"/>
        <v>1250</v>
      </c>
      <c r="G23" s="16" t="s">
        <v>107</v>
      </c>
    </row>
    <row r="24" spans="1:7">
      <c r="A24" s="12" t="s">
        <v>105</v>
      </c>
      <c r="B24" s="12" t="s">
        <v>124</v>
      </c>
      <c r="C24" s="12" t="s">
        <v>10</v>
      </c>
      <c r="D24" s="24">
        <v>70</v>
      </c>
      <c r="E24" s="24">
        <v>2300</v>
      </c>
      <c r="F24" s="13">
        <f t="shared" si="0"/>
        <v>161000</v>
      </c>
      <c r="G24" s="12" t="s">
        <v>129</v>
      </c>
    </row>
    <row r="25" spans="1:7">
      <c r="A25" s="12" t="s">
        <v>108</v>
      </c>
      <c r="B25" s="12" t="s">
        <v>124</v>
      </c>
      <c r="C25" s="12" t="s">
        <v>10</v>
      </c>
      <c r="D25" s="24">
        <v>6</v>
      </c>
      <c r="E25" s="24">
        <v>2300</v>
      </c>
      <c r="F25" s="13">
        <f t="shared" si="0"/>
        <v>13800</v>
      </c>
      <c r="G25" s="12" t="s">
        <v>129</v>
      </c>
    </row>
    <row r="26" spans="1:7">
      <c r="A26" s="12" t="s">
        <v>109</v>
      </c>
      <c r="B26" s="12" t="s">
        <v>124</v>
      </c>
      <c r="C26" s="12" t="s">
        <v>10</v>
      </c>
      <c r="D26" s="24">
        <v>2</v>
      </c>
      <c r="E26" s="24">
        <v>1100</v>
      </c>
      <c r="F26" s="13">
        <f t="shared" si="0"/>
        <v>2200</v>
      </c>
      <c r="G26" s="12" t="s">
        <v>129</v>
      </c>
    </row>
    <row r="27" spans="1:7">
      <c r="A27" s="12" t="s">
        <v>110</v>
      </c>
      <c r="B27" s="12" t="s">
        <v>124</v>
      </c>
      <c r="C27" s="12" t="s">
        <v>10</v>
      </c>
      <c r="D27" s="24">
        <v>2</v>
      </c>
      <c r="E27" s="24">
        <v>1100</v>
      </c>
      <c r="F27" s="13">
        <f t="shared" si="0"/>
        <v>2200</v>
      </c>
      <c r="G27" s="12" t="s">
        <v>129</v>
      </c>
    </row>
    <row r="28" spans="1:7">
      <c r="A28" s="12" t="s">
        <v>111</v>
      </c>
      <c r="B28" s="12" t="s">
        <v>124</v>
      </c>
      <c r="C28" s="12" t="s">
        <v>10</v>
      </c>
      <c r="D28" s="24">
        <v>2</v>
      </c>
      <c r="E28" s="24">
        <v>1100</v>
      </c>
      <c r="F28" s="13">
        <f t="shared" si="0"/>
        <v>2200</v>
      </c>
      <c r="G28" s="12" t="s">
        <v>129</v>
      </c>
    </row>
    <row r="29" spans="1:7">
      <c r="A29" s="12" t="s">
        <v>112</v>
      </c>
      <c r="B29" s="12" t="s">
        <v>124</v>
      </c>
      <c r="C29" s="12" t="s">
        <v>10</v>
      </c>
      <c r="D29" s="24">
        <v>4</v>
      </c>
      <c r="E29" s="24">
        <v>2300</v>
      </c>
      <c r="F29" s="13">
        <f t="shared" si="0"/>
        <v>9200</v>
      </c>
      <c r="G29" s="12" t="s">
        <v>129</v>
      </c>
    </row>
    <row r="30" spans="1:7">
      <c r="A30" s="12" t="s">
        <v>113</v>
      </c>
      <c r="B30" s="12" t="s">
        <v>124</v>
      </c>
      <c r="C30" s="12" t="s">
        <v>10</v>
      </c>
      <c r="D30" s="24">
        <v>2</v>
      </c>
      <c r="E30" s="24">
        <v>2300</v>
      </c>
      <c r="F30" s="13">
        <f t="shared" si="0"/>
        <v>4600</v>
      </c>
      <c r="G30" s="12" t="s">
        <v>129</v>
      </c>
    </row>
    <row r="31" spans="1:7">
      <c r="A31" s="12" t="s">
        <v>114</v>
      </c>
      <c r="B31" s="12" t="s">
        <v>124</v>
      </c>
      <c r="C31" s="12" t="s">
        <v>10</v>
      </c>
      <c r="D31" s="24">
        <v>1</v>
      </c>
      <c r="E31" s="24">
        <v>1100</v>
      </c>
      <c r="F31" s="13">
        <f t="shared" si="0"/>
        <v>1100</v>
      </c>
      <c r="G31" s="12" t="s">
        <v>129</v>
      </c>
    </row>
    <row r="32" spans="1:7">
      <c r="A32" s="12" t="s">
        <v>115</v>
      </c>
      <c r="B32" s="12" t="s">
        <v>124</v>
      </c>
      <c r="C32" s="12" t="s">
        <v>10</v>
      </c>
      <c r="D32" s="24">
        <v>1</v>
      </c>
      <c r="E32" s="24">
        <v>1100</v>
      </c>
      <c r="F32" s="13">
        <f t="shared" si="0"/>
        <v>1100</v>
      </c>
      <c r="G32" s="12" t="s">
        <v>129</v>
      </c>
    </row>
    <row r="33" spans="1:7">
      <c r="A33" s="12" t="s">
        <v>116</v>
      </c>
      <c r="B33" s="12" t="s">
        <v>124</v>
      </c>
      <c r="C33" s="12" t="s">
        <v>10</v>
      </c>
      <c r="D33" s="24">
        <v>1</v>
      </c>
      <c r="E33" s="24">
        <v>1100</v>
      </c>
      <c r="F33" s="13">
        <f t="shared" si="0"/>
        <v>1100</v>
      </c>
      <c r="G33" s="12" t="s">
        <v>129</v>
      </c>
    </row>
    <row r="34" spans="1:7">
      <c r="A34" s="12" t="s">
        <v>130</v>
      </c>
      <c r="B34" s="12" t="s">
        <v>124</v>
      </c>
      <c r="C34" s="12" t="s">
        <v>10</v>
      </c>
      <c r="D34" s="24">
        <v>1</v>
      </c>
      <c r="E34" s="24">
        <v>1100</v>
      </c>
      <c r="F34" s="13">
        <f t="shared" si="0"/>
        <v>1100</v>
      </c>
      <c r="G34" s="12" t="s">
        <v>129</v>
      </c>
    </row>
    <row r="35" spans="1:7">
      <c r="A35" s="12" t="s">
        <v>131</v>
      </c>
      <c r="B35" s="12" t="s">
        <v>124</v>
      </c>
      <c r="C35" s="12" t="s">
        <v>10</v>
      </c>
      <c r="D35" s="24">
        <v>1</v>
      </c>
      <c r="E35" s="24">
        <v>1100</v>
      </c>
      <c r="F35" s="13">
        <f t="shared" si="0"/>
        <v>1100</v>
      </c>
      <c r="G35" s="12" t="s">
        <v>129</v>
      </c>
    </row>
    <row r="36" spans="1:7">
      <c r="A36" s="12" t="s">
        <v>132</v>
      </c>
      <c r="B36" s="12" t="s">
        <v>124</v>
      </c>
      <c r="C36" s="12" t="s">
        <v>10</v>
      </c>
      <c r="D36" s="24">
        <v>1</v>
      </c>
      <c r="E36" s="24">
        <v>1100</v>
      </c>
      <c r="F36" s="13">
        <f t="shared" si="0"/>
        <v>1100</v>
      </c>
      <c r="G36" s="12" t="s">
        <v>129</v>
      </c>
    </row>
    <row r="37" spans="1:7">
      <c r="A37" s="12" t="s">
        <v>133</v>
      </c>
      <c r="B37" s="12" t="s">
        <v>124</v>
      </c>
      <c r="C37" s="12" t="s">
        <v>10</v>
      </c>
      <c r="D37" s="24">
        <v>1</v>
      </c>
      <c r="E37" s="24">
        <v>1100</v>
      </c>
      <c r="F37" s="13">
        <f t="shared" si="0"/>
        <v>1100</v>
      </c>
      <c r="G37" s="12" t="s">
        <v>129</v>
      </c>
    </row>
    <row r="38" spans="1:7">
      <c r="A38" s="12" t="s">
        <v>117</v>
      </c>
      <c r="B38" s="12" t="s">
        <v>124</v>
      </c>
      <c r="C38" s="12" t="s">
        <v>10</v>
      </c>
      <c r="D38" s="24">
        <v>40</v>
      </c>
      <c r="E38" s="24">
        <v>1100</v>
      </c>
      <c r="F38" s="13">
        <f t="shared" si="0"/>
        <v>44000</v>
      </c>
      <c r="G38" s="12" t="s">
        <v>129</v>
      </c>
    </row>
    <row r="39" spans="1:7">
      <c r="A39" s="12" t="s">
        <v>118</v>
      </c>
      <c r="B39" s="12" t="s">
        <v>124</v>
      </c>
      <c r="C39" s="12" t="s">
        <v>10</v>
      </c>
      <c r="D39" s="24">
        <v>1</v>
      </c>
      <c r="E39" s="24">
        <v>1100</v>
      </c>
      <c r="F39" s="13">
        <f t="shared" si="0"/>
        <v>1100</v>
      </c>
      <c r="G39" s="12" t="s">
        <v>129</v>
      </c>
    </row>
    <row r="40" spans="1:7">
      <c r="A40" s="12" t="s">
        <v>119</v>
      </c>
      <c r="B40" s="12" t="s">
        <v>124</v>
      </c>
      <c r="C40" s="12" t="s">
        <v>10</v>
      </c>
      <c r="D40" s="24">
        <v>20</v>
      </c>
      <c r="E40" s="24">
        <v>1100</v>
      </c>
      <c r="F40" s="13">
        <f t="shared" si="0"/>
        <v>22000</v>
      </c>
      <c r="G40" s="12" t="s">
        <v>129</v>
      </c>
    </row>
    <row r="41" spans="1:7">
      <c r="A41" s="12" t="s">
        <v>120</v>
      </c>
      <c r="B41" s="12" t="s">
        <v>124</v>
      </c>
      <c r="C41" s="12" t="s">
        <v>10</v>
      </c>
      <c r="D41" s="24">
        <v>4</v>
      </c>
      <c r="E41" s="24">
        <v>2200</v>
      </c>
      <c r="F41" s="13">
        <f t="shared" si="0"/>
        <v>8800</v>
      </c>
      <c r="G41" s="12" t="s">
        <v>129</v>
      </c>
    </row>
    <row r="42" spans="1:7">
      <c r="A42" s="25" t="s">
        <v>134</v>
      </c>
      <c r="B42" s="12" t="s">
        <v>124</v>
      </c>
      <c r="C42" s="12" t="s">
        <v>10</v>
      </c>
      <c r="D42" s="24">
        <v>4</v>
      </c>
      <c r="E42" s="24">
        <v>2200</v>
      </c>
      <c r="F42" s="13">
        <f t="shared" si="0"/>
        <v>8800</v>
      </c>
      <c r="G42" s="12" t="s">
        <v>129</v>
      </c>
    </row>
    <row r="43" spans="1:7">
      <c r="A43" s="12" t="s">
        <v>122</v>
      </c>
      <c r="B43" s="12" t="s">
        <v>124</v>
      </c>
      <c r="C43" s="12" t="s">
        <v>10</v>
      </c>
      <c r="D43" s="24">
        <v>4</v>
      </c>
      <c r="E43" s="24">
        <v>2300</v>
      </c>
      <c r="F43" s="13">
        <f t="shared" si="0"/>
        <v>9200</v>
      </c>
      <c r="G43" s="12" t="s">
        <v>129</v>
      </c>
    </row>
    <row r="44" spans="1:7">
      <c r="A44" s="12" t="s">
        <v>135</v>
      </c>
      <c r="B44" s="12" t="s">
        <v>124</v>
      </c>
      <c r="C44" s="12" t="s">
        <v>10</v>
      </c>
      <c r="D44" s="24">
        <v>1</v>
      </c>
      <c r="E44" s="24">
        <v>6500</v>
      </c>
      <c r="F44" s="13">
        <f t="shared" si="0"/>
        <v>6500</v>
      </c>
      <c r="G44" s="12" t="s">
        <v>129</v>
      </c>
    </row>
    <row r="45" spans="1:7">
      <c r="A45" s="12" t="s">
        <v>136</v>
      </c>
      <c r="B45" s="12" t="s">
        <v>124</v>
      </c>
      <c r="C45" s="12" t="s">
        <v>10</v>
      </c>
      <c r="D45" s="24">
        <v>1</v>
      </c>
      <c r="E45" s="24">
        <v>1100</v>
      </c>
      <c r="F45" s="13">
        <f t="shared" si="0"/>
        <v>1100</v>
      </c>
      <c r="G45" s="12" t="s">
        <v>129</v>
      </c>
    </row>
    <row r="46" spans="1:7">
      <c r="A46" s="12" t="s">
        <v>137</v>
      </c>
      <c r="B46" s="12" t="s">
        <v>124</v>
      </c>
      <c r="C46" s="12" t="s">
        <v>10</v>
      </c>
      <c r="D46" s="24">
        <v>1</v>
      </c>
      <c r="E46" s="24">
        <v>1100</v>
      </c>
      <c r="F46" s="13">
        <f t="shared" si="0"/>
        <v>1100</v>
      </c>
      <c r="G46" s="12" t="s">
        <v>129</v>
      </c>
    </row>
    <row r="47" spans="1:7">
      <c r="A47" s="12" t="s">
        <v>138</v>
      </c>
      <c r="B47" s="12" t="s">
        <v>124</v>
      </c>
      <c r="C47" s="12" t="s">
        <v>10</v>
      </c>
      <c r="D47" s="24">
        <v>1</v>
      </c>
      <c r="E47" s="24">
        <v>1100</v>
      </c>
      <c r="F47" s="13">
        <f t="shared" si="0"/>
        <v>1100</v>
      </c>
      <c r="G47" s="12" t="s">
        <v>129</v>
      </c>
    </row>
    <row r="48" spans="1:7">
      <c r="A48" s="12" t="s">
        <v>139</v>
      </c>
      <c r="B48" s="12" t="s">
        <v>124</v>
      </c>
      <c r="C48" s="12" t="s">
        <v>10</v>
      </c>
      <c r="D48" s="24">
        <v>1</v>
      </c>
      <c r="E48" s="24">
        <v>1100</v>
      </c>
      <c r="F48" s="13">
        <f t="shared" si="0"/>
        <v>1100</v>
      </c>
      <c r="G48" s="12" t="s">
        <v>129</v>
      </c>
    </row>
    <row r="49" spans="1:7">
      <c r="A49" s="12" t="s">
        <v>140</v>
      </c>
      <c r="B49" s="12" t="s">
        <v>124</v>
      </c>
      <c r="C49" s="12" t="s">
        <v>10</v>
      </c>
      <c r="D49" s="24">
        <v>1</v>
      </c>
      <c r="E49" s="24">
        <v>1100</v>
      </c>
      <c r="F49" s="13">
        <f t="shared" si="0"/>
        <v>1100</v>
      </c>
      <c r="G49" s="12" t="s">
        <v>129</v>
      </c>
    </row>
    <row r="50" spans="1:7">
      <c r="A50" s="12" t="s">
        <v>141</v>
      </c>
      <c r="B50" s="12" t="s">
        <v>124</v>
      </c>
      <c r="C50" s="12" t="s">
        <v>10</v>
      </c>
      <c r="D50" s="24">
        <v>1</v>
      </c>
      <c r="E50" s="24">
        <v>1100</v>
      </c>
      <c r="F50" s="13">
        <f t="shared" si="0"/>
        <v>1100</v>
      </c>
      <c r="G50" s="12" t="s">
        <v>129</v>
      </c>
    </row>
    <row r="51" spans="1:7">
      <c r="A51" s="26" t="s">
        <v>142</v>
      </c>
      <c r="B51" s="26" t="s">
        <v>124</v>
      </c>
      <c r="C51" s="26" t="s">
        <v>10</v>
      </c>
      <c r="D51" s="27">
        <v>8</v>
      </c>
      <c r="E51" s="27">
        <v>1100</v>
      </c>
      <c r="F51" s="28">
        <f t="shared" si="0"/>
        <v>8800</v>
      </c>
      <c r="G51" s="29" t="s">
        <v>129</v>
      </c>
    </row>
    <row r="52" spans="1:6">
      <c r="A52" s="30" t="s">
        <v>143</v>
      </c>
      <c r="F52" s="31">
        <f>SUM(F3:F51)</f>
        <v>579550</v>
      </c>
    </row>
    <row r="59" spans="8:8">
      <c r="H59" s="32" t="s">
        <v>144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topLeftCell="A16" workbookViewId="0">
      <selection activeCell="B60" sqref="B60"/>
    </sheetView>
  </sheetViews>
  <sheetFormatPr defaultColWidth="9" defaultRowHeight="13.5" outlineLevelCol="6"/>
  <cols>
    <col min="1" max="1" width="40.4416666666667" customWidth="1"/>
    <col min="2" max="2" width="8.10833333333333" customWidth="1"/>
    <col min="3" max="3" width="6" customWidth="1"/>
    <col min="4" max="4" width="6.44166666666667" customWidth="1"/>
    <col min="5" max="5" width="7" customWidth="1"/>
    <col min="6" max="6" width="9.21666666666667" customWidth="1"/>
    <col min="7" max="7" width="11.1083333333333" customWidth="1"/>
  </cols>
  <sheetData>
    <row r="1" spans="1:7">
      <c r="A1" s="2" t="s">
        <v>145</v>
      </c>
      <c r="B1" s="2"/>
      <c r="C1" s="2"/>
      <c r="D1" s="2"/>
      <c r="E1" s="2"/>
      <c r="F1" s="2"/>
      <c r="G1" s="2"/>
    </row>
    <row r="2" spans="1:7">
      <c r="A2" s="3" t="s">
        <v>1</v>
      </c>
      <c r="B2" s="4" t="s">
        <v>2</v>
      </c>
      <c r="C2" s="3" t="s">
        <v>3</v>
      </c>
      <c r="D2" s="3" t="s">
        <v>4</v>
      </c>
      <c r="E2" s="3" t="s">
        <v>102</v>
      </c>
      <c r="F2" s="3" t="s">
        <v>103</v>
      </c>
      <c r="G2" s="3" t="s">
        <v>104</v>
      </c>
    </row>
    <row r="3" spans="1:7">
      <c r="A3" s="2" t="s">
        <v>146</v>
      </c>
      <c r="B3" s="2" t="s">
        <v>147</v>
      </c>
      <c r="C3" s="2" t="s">
        <v>10</v>
      </c>
      <c r="D3" s="2">
        <v>6</v>
      </c>
      <c r="E3" s="2">
        <v>520</v>
      </c>
      <c r="F3" s="2">
        <f>D3*E3</f>
        <v>3120</v>
      </c>
      <c r="G3" s="2" t="s">
        <v>148</v>
      </c>
    </row>
    <row r="4" spans="1:7">
      <c r="A4" s="2" t="s">
        <v>149</v>
      </c>
      <c r="B4" s="2" t="s">
        <v>150</v>
      </c>
      <c r="C4" s="2" t="s">
        <v>10</v>
      </c>
      <c r="D4" s="2">
        <v>6</v>
      </c>
      <c r="E4" s="2">
        <v>520</v>
      </c>
      <c r="F4" s="2">
        <f>D4*E4</f>
        <v>3120</v>
      </c>
      <c r="G4" s="2" t="s">
        <v>148</v>
      </c>
    </row>
    <row r="5" spans="1:7">
      <c r="A5" s="2" t="s">
        <v>151</v>
      </c>
      <c r="B5" s="2" t="s">
        <v>152</v>
      </c>
      <c r="C5" s="2" t="s">
        <v>10</v>
      </c>
      <c r="D5" s="2">
        <v>6</v>
      </c>
      <c r="E5" s="2">
        <v>580</v>
      </c>
      <c r="F5" s="2">
        <f>D5*E5</f>
        <v>3480</v>
      </c>
      <c r="G5" s="2" t="s">
        <v>153</v>
      </c>
    </row>
    <row r="6" s="1" customFormat="1" spans="1:7">
      <c r="A6" s="5" t="s">
        <v>154</v>
      </c>
      <c r="B6" s="5" t="s">
        <v>155</v>
      </c>
      <c r="C6" s="5" t="s">
        <v>10</v>
      </c>
      <c r="D6" s="5">
        <v>5</v>
      </c>
      <c r="E6" s="5">
        <v>150</v>
      </c>
      <c r="F6" s="5">
        <f>D6*E6</f>
        <v>750</v>
      </c>
      <c r="G6" s="5" t="s">
        <v>156</v>
      </c>
    </row>
    <row r="7" s="1" customFormat="1" spans="1:7">
      <c r="A7" s="5" t="s">
        <v>157</v>
      </c>
      <c r="B7" s="5" t="s">
        <v>155</v>
      </c>
      <c r="C7" s="5" t="s">
        <v>10</v>
      </c>
      <c r="D7" s="5">
        <v>5</v>
      </c>
      <c r="E7" s="5">
        <v>150</v>
      </c>
      <c r="F7" s="5">
        <f t="shared" ref="F7" si="0">D7*E7</f>
        <v>750</v>
      </c>
      <c r="G7" s="5" t="s">
        <v>156</v>
      </c>
    </row>
    <row r="8" spans="1:7">
      <c r="A8" s="2" t="s">
        <v>158</v>
      </c>
      <c r="B8" s="2" t="s">
        <v>159</v>
      </c>
      <c r="C8" s="2" t="s">
        <v>160</v>
      </c>
      <c r="D8" s="2">
        <v>200</v>
      </c>
      <c r="E8" s="2">
        <v>38</v>
      </c>
      <c r="F8" s="2">
        <f t="shared" ref="F8:F53" si="1">D8*E8</f>
        <v>7600</v>
      </c>
      <c r="G8" s="2" t="s">
        <v>161</v>
      </c>
    </row>
    <row r="9" spans="1:7">
      <c r="A9" s="2" t="s">
        <v>158</v>
      </c>
      <c r="B9" s="2" t="s">
        <v>162</v>
      </c>
      <c r="C9" s="2" t="s">
        <v>160</v>
      </c>
      <c r="D9" s="2">
        <v>200</v>
      </c>
      <c r="E9" s="2">
        <v>38</v>
      </c>
      <c r="F9" s="2">
        <f t="shared" si="1"/>
        <v>7600</v>
      </c>
      <c r="G9" s="2" t="s">
        <v>161</v>
      </c>
    </row>
    <row r="10" spans="1:7">
      <c r="A10" s="2" t="s">
        <v>158</v>
      </c>
      <c r="B10" s="2" t="s">
        <v>163</v>
      </c>
      <c r="C10" s="2" t="s">
        <v>160</v>
      </c>
      <c r="D10" s="2">
        <v>200</v>
      </c>
      <c r="E10" s="2">
        <v>38</v>
      </c>
      <c r="F10" s="2">
        <f t="shared" si="1"/>
        <v>7600</v>
      </c>
      <c r="G10" s="2" t="s">
        <v>161</v>
      </c>
    </row>
    <row r="11" spans="1:7">
      <c r="A11" s="2" t="s">
        <v>164</v>
      </c>
      <c r="B11" s="5" t="s">
        <v>155</v>
      </c>
      <c r="C11" s="2" t="s">
        <v>10</v>
      </c>
      <c r="D11" s="2">
        <v>3</v>
      </c>
      <c r="E11" s="2">
        <v>150</v>
      </c>
      <c r="F11" s="2">
        <f t="shared" si="1"/>
        <v>450</v>
      </c>
      <c r="G11" s="2" t="s">
        <v>156</v>
      </c>
    </row>
    <row r="12" spans="1:7">
      <c r="A12" s="2" t="s">
        <v>165</v>
      </c>
      <c r="B12" s="5" t="s">
        <v>124</v>
      </c>
      <c r="C12" s="2" t="s">
        <v>10</v>
      </c>
      <c r="D12" s="2">
        <v>10</v>
      </c>
      <c r="E12" s="2">
        <v>650</v>
      </c>
      <c r="F12" s="2">
        <f t="shared" si="1"/>
        <v>6500</v>
      </c>
      <c r="G12" s="2" t="s">
        <v>166</v>
      </c>
    </row>
    <row r="13" spans="1:7">
      <c r="A13" s="2" t="s">
        <v>167</v>
      </c>
      <c r="B13" s="2" t="s">
        <v>168</v>
      </c>
      <c r="C13" s="2" t="s">
        <v>10</v>
      </c>
      <c r="D13" s="2">
        <v>3</v>
      </c>
      <c r="E13" s="2">
        <v>120</v>
      </c>
      <c r="F13" s="2">
        <f t="shared" si="1"/>
        <v>360</v>
      </c>
      <c r="G13" s="2" t="s">
        <v>169</v>
      </c>
    </row>
    <row r="14" s="1" customFormat="1" spans="1:7">
      <c r="A14" s="5" t="s">
        <v>170</v>
      </c>
      <c r="B14" s="5" t="s">
        <v>155</v>
      </c>
      <c r="C14" s="5" t="s">
        <v>10</v>
      </c>
      <c r="D14" s="5">
        <v>2</v>
      </c>
      <c r="E14" s="5">
        <v>250</v>
      </c>
      <c r="F14" s="5">
        <f t="shared" si="1"/>
        <v>500</v>
      </c>
      <c r="G14" s="5" t="s">
        <v>156</v>
      </c>
    </row>
    <row r="15" s="1" customFormat="1" spans="1:7">
      <c r="A15" s="5" t="s">
        <v>171</v>
      </c>
      <c r="B15" s="6" t="s">
        <v>172</v>
      </c>
      <c r="C15" s="5" t="s">
        <v>10</v>
      </c>
      <c r="D15" s="5">
        <v>6</v>
      </c>
      <c r="E15" s="5">
        <v>400</v>
      </c>
      <c r="F15" s="5">
        <f t="shared" si="1"/>
        <v>2400</v>
      </c>
      <c r="G15" s="5" t="s">
        <v>156</v>
      </c>
    </row>
    <row r="16" spans="1:7">
      <c r="A16" s="5" t="s">
        <v>173</v>
      </c>
      <c r="B16" s="5" t="s">
        <v>174</v>
      </c>
      <c r="C16" s="5" t="s">
        <v>10</v>
      </c>
      <c r="D16" s="5">
        <v>5</v>
      </c>
      <c r="E16" s="5">
        <v>1300</v>
      </c>
      <c r="F16" s="5">
        <f t="shared" si="1"/>
        <v>6500</v>
      </c>
      <c r="G16" s="5" t="s">
        <v>175</v>
      </c>
    </row>
    <row r="17" spans="1:7">
      <c r="A17" s="5" t="s">
        <v>176</v>
      </c>
      <c r="B17" s="5" t="s">
        <v>69</v>
      </c>
      <c r="C17" s="5" t="s">
        <v>10</v>
      </c>
      <c r="D17" s="5">
        <v>20</v>
      </c>
      <c r="E17" s="5">
        <v>230</v>
      </c>
      <c r="F17" s="5">
        <f t="shared" si="1"/>
        <v>4600</v>
      </c>
      <c r="G17" s="5" t="s">
        <v>156</v>
      </c>
    </row>
    <row r="18" spans="1:7">
      <c r="A18" s="5" t="s">
        <v>177</v>
      </c>
      <c r="B18" s="5" t="s">
        <v>178</v>
      </c>
      <c r="C18" s="5" t="s">
        <v>10</v>
      </c>
      <c r="D18" s="5">
        <v>8</v>
      </c>
      <c r="E18" s="5">
        <v>7200</v>
      </c>
      <c r="F18" s="5">
        <f t="shared" si="1"/>
        <v>57600</v>
      </c>
      <c r="G18" s="5" t="s">
        <v>179</v>
      </c>
    </row>
    <row r="19" spans="1:7">
      <c r="A19" s="5" t="s">
        <v>180</v>
      </c>
      <c r="B19" s="5" t="s">
        <v>181</v>
      </c>
      <c r="C19" s="5" t="s">
        <v>13</v>
      </c>
      <c r="D19" s="5">
        <v>6</v>
      </c>
      <c r="E19" s="5">
        <v>4000</v>
      </c>
      <c r="F19" s="5">
        <f t="shared" si="1"/>
        <v>24000</v>
      </c>
      <c r="G19" s="5" t="s">
        <v>182</v>
      </c>
    </row>
    <row r="20" spans="1:7">
      <c r="A20" s="2" t="s">
        <v>183</v>
      </c>
      <c r="B20" s="2" t="s">
        <v>184</v>
      </c>
      <c r="C20" s="2" t="s">
        <v>10</v>
      </c>
      <c r="D20" s="2">
        <v>3</v>
      </c>
      <c r="E20" s="2">
        <v>800</v>
      </c>
      <c r="F20" s="2">
        <f t="shared" si="1"/>
        <v>2400</v>
      </c>
      <c r="G20" s="2" t="s">
        <v>185</v>
      </c>
    </row>
    <row r="21" spans="1:7">
      <c r="A21" s="2" t="s">
        <v>186</v>
      </c>
      <c r="B21" s="2" t="s">
        <v>187</v>
      </c>
      <c r="C21" s="2" t="s">
        <v>10</v>
      </c>
      <c r="D21" s="2">
        <v>40</v>
      </c>
      <c r="E21" s="2">
        <v>266</v>
      </c>
      <c r="F21" s="2">
        <f t="shared" si="1"/>
        <v>10640</v>
      </c>
      <c r="G21" s="2" t="s">
        <v>185</v>
      </c>
    </row>
    <row r="22" spans="1:7">
      <c r="A22" s="2" t="s">
        <v>188</v>
      </c>
      <c r="B22" s="2" t="s">
        <v>189</v>
      </c>
      <c r="C22" s="2" t="s">
        <v>10</v>
      </c>
      <c r="D22" s="2">
        <v>20</v>
      </c>
      <c r="E22" s="2">
        <v>520</v>
      </c>
      <c r="F22" s="2">
        <f t="shared" si="1"/>
        <v>10400</v>
      </c>
      <c r="G22" s="2" t="s">
        <v>185</v>
      </c>
    </row>
    <row r="23" spans="1:7">
      <c r="A23" s="2" t="s">
        <v>190</v>
      </c>
      <c r="B23" s="2" t="s">
        <v>191</v>
      </c>
      <c r="C23" s="2" t="s">
        <v>10</v>
      </c>
      <c r="D23" s="2">
        <v>20</v>
      </c>
      <c r="E23" s="2">
        <v>160</v>
      </c>
      <c r="F23" s="2">
        <f t="shared" si="1"/>
        <v>3200</v>
      </c>
      <c r="G23" s="2" t="s">
        <v>185</v>
      </c>
    </row>
    <row r="24" spans="1:7">
      <c r="A24" s="2" t="s">
        <v>192</v>
      </c>
      <c r="B24" s="2" t="s">
        <v>193</v>
      </c>
      <c r="C24" s="2" t="s">
        <v>10</v>
      </c>
      <c r="D24" s="2">
        <v>1</v>
      </c>
      <c r="E24" s="2">
        <v>910</v>
      </c>
      <c r="F24" s="2">
        <f t="shared" si="1"/>
        <v>910</v>
      </c>
      <c r="G24" s="2" t="s">
        <v>185</v>
      </c>
    </row>
    <row r="25" spans="1:7">
      <c r="A25" s="2" t="s">
        <v>194</v>
      </c>
      <c r="B25" s="2" t="s">
        <v>195</v>
      </c>
      <c r="C25" s="2" t="s">
        <v>10</v>
      </c>
      <c r="D25" s="2">
        <v>1</v>
      </c>
      <c r="E25" s="2">
        <v>500</v>
      </c>
      <c r="F25" s="2">
        <f t="shared" si="1"/>
        <v>500</v>
      </c>
      <c r="G25" s="2" t="s">
        <v>185</v>
      </c>
    </row>
    <row r="26" spans="1:7">
      <c r="A26" s="2" t="s">
        <v>196</v>
      </c>
      <c r="B26" s="2" t="s">
        <v>197</v>
      </c>
      <c r="C26" s="2" t="s">
        <v>10</v>
      </c>
      <c r="D26" s="2">
        <v>1</v>
      </c>
      <c r="E26" s="2">
        <v>500</v>
      </c>
      <c r="F26" s="2">
        <f t="shared" si="1"/>
        <v>500</v>
      </c>
      <c r="G26" s="2" t="s">
        <v>185</v>
      </c>
    </row>
    <row r="27" spans="1:7">
      <c r="A27" s="2" t="s">
        <v>198</v>
      </c>
      <c r="B27" s="2" t="s">
        <v>199</v>
      </c>
      <c r="C27" s="2" t="s">
        <v>90</v>
      </c>
      <c r="D27" s="2">
        <v>3</v>
      </c>
      <c r="E27" s="2">
        <v>650</v>
      </c>
      <c r="F27" s="2">
        <f t="shared" si="1"/>
        <v>1950</v>
      </c>
      <c r="G27" s="2" t="s">
        <v>200</v>
      </c>
    </row>
    <row r="28" spans="1:7">
      <c r="A28" s="2" t="s">
        <v>201</v>
      </c>
      <c r="B28" s="2" t="s">
        <v>202</v>
      </c>
      <c r="C28" s="2" t="s">
        <v>90</v>
      </c>
      <c r="D28" s="2">
        <v>4</v>
      </c>
      <c r="E28" s="2">
        <v>1180</v>
      </c>
      <c r="F28" s="2">
        <f t="shared" si="1"/>
        <v>4720</v>
      </c>
      <c r="G28" s="2" t="s">
        <v>200</v>
      </c>
    </row>
    <row r="29" spans="1:7">
      <c r="A29" s="2" t="s">
        <v>203</v>
      </c>
      <c r="B29" s="2" t="s">
        <v>204</v>
      </c>
      <c r="C29" s="2" t="s">
        <v>90</v>
      </c>
      <c r="D29" s="2">
        <v>3</v>
      </c>
      <c r="E29" s="2">
        <v>260</v>
      </c>
      <c r="F29" s="2">
        <f t="shared" si="1"/>
        <v>780</v>
      </c>
      <c r="G29" s="2" t="s">
        <v>200</v>
      </c>
    </row>
    <row r="30" spans="1:7">
      <c r="A30" s="2" t="s">
        <v>205</v>
      </c>
      <c r="B30" s="2" t="s">
        <v>206</v>
      </c>
      <c r="C30" s="2" t="s">
        <v>90</v>
      </c>
      <c r="D30" s="2">
        <v>3</v>
      </c>
      <c r="E30" s="2">
        <v>600</v>
      </c>
      <c r="F30" s="2">
        <f t="shared" si="1"/>
        <v>1800</v>
      </c>
      <c r="G30" s="2" t="s">
        <v>200</v>
      </c>
    </row>
    <row r="31" spans="1:7">
      <c r="A31" s="2" t="s">
        <v>207</v>
      </c>
      <c r="B31" s="2" t="s">
        <v>208</v>
      </c>
      <c r="C31" s="2" t="s">
        <v>90</v>
      </c>
      <c r="D31" s="2">
        <v>1</v>
      </c>
      <c r="E31" s="2">
        <v>8500</v>
      </c>
      <c r="F31" s="2">
        <f t="shared" si="1"/>
        <v>8500</v>
      </c>
      <c r="G31" s="2" t="s">
        <v>200</v>
      </c>
    </row>
    <row r="32" spans="1:7">
      <c r="A32" s="2" t="s">
        <v>209</v>
      </c>
      <c r="B32" s="2" t="s">
        <v>210</v>
      </c>
      <c r="C32" s="2" t="s">
        <v>90</v>
      </c>
      <c r="D32" s="2">
        <v>15</v>
      </c>
      <c r="E32" s="2">
        <v>230</v>
      </c>
      <c r="F32" s="2">
        <f t="shared" si="1"/>
        <v>3450</v>
      </c>
      <c r="G32" s="2" t="s">
        <v>211</v>
      </c>
    </row>
    <row r="33" spans="1:7">
      <c r="A33" s="2" t="s">
        <v>212</v>
      </c>
      <c r="B33" s="2" t="s">
        <v>213</v>
      </c>
      <c r="C33" s="2" t="s">
        <v>90</v>
      </c>
      <c r="D33" s="2">
        <v>1</v>
      </c>
      <c r="E33" s="2">
        <v>860</v>
      </c>
      <c r="F33" s="2">
        <f t="shared" si="1"/>
        <v>860</v>
      </c>
      <c r="G33" s="2" t="s">
        <v>214</v>
      </c>
    </row>
    <row r="34" spans="1:7">
      <c r="A34" s="2" t="s">
        <v>215</v>
      </c>
      <c r="B34" s="2" t="s">
        <v>216</v>
      </c>
      <c r="C34" s="2" t="s">
        <v>90</v>
      </c>
      <c r="D34" s="2">
        <v>30</v>
      </c>
      <c r="E34" s="2">
        <v>85</v>
      </c>
      <c r="F34" s="2">
        <f t="shared" si="1"/>
        <v>2550</v>
      </c>
      <c r="G34" s="2" t="s">
        <v>211</v>
      </c>
    </row>
    <row r="35" spans="1:7">
      <c r="A35" s="2" t="s">
        <v>217</v>
      </c>
      <c r="B35" s="2" t="s">
        <v>218</v>
      </c>
      <c r="C35" s="2" t="s">
        <v>10</v>
      </c>
      <c r="D35" s="2">
        <v>1</v>
      </c>
      <c r="E35" s="2">
        <v>780</v>
      </c>
      <c r="F35" s="2">
        <f t="shared" si="1"/>
        <v>780</v>
      </c>
      <c r="G35" s="2" t="s">
        <v>200</v>
      </c>
    </row>
    <row r="36" spans="1:7">
      <c r="A36" s="2" t="s">
        <v>219</v>
      </c>
      <c r="B36" s="2" t="s">
        <v>220</v>
      </c>
      <c r="C36" s="2" t="s">
        <v>10</v>
      </c>
      <c r="D36" s="2">
        <v>2</v>
      </c>
      <c r="E36" s="2">
        <v>670</v>
      </c>
      <c r="F36" s="2">
        <f t="shared" si="1"/>
        <v>1340</v>
      </c>
      <c r="G36" s="2" t="s">
        <v>200</v>
      </c>
    </row>
    <row r="37" spans="1:7">
      <c r="A37" s="2" t="s">
        <v>221</v>
      </c>
      <c r="B37" s="2" t="s">
        <v>222</v>
      </c>
      <c r="C37" s="2" t="s">
        <v>90</v>
      </c>
      <c r="D37" s="2">
        <v>5</v>
      </c>
      <c r="E37" s="2">
        <v>16</v>
      </c>
      <c r="F37" s="2">
        <f t="shared" si="1"/>
        <v>80</v>
      </c>
      <c r="G37" s="2" t="s">
        <v>223</v>
      </c>
    </row>
    <row r="38" spans="1:7">
      <c r="A38" s="2" t="s">
        <v>224</v>
      </c>
      <c r="B38" s="2" t="s">
        <v>225</v>
      </c>
      <c r="C38" s="2" t="s">
        <v>90</v>
      </c>
      <c r="D38" s="2">
        <v>4</v>
      </c>
      <c r="E38" s="2">
        <v>3900</v>
      </c>
      <c r="F38" s="2">
        <f t="shared" si="1"/>
        <v>15600</v>
      </c>
      <c r="G38" s="2" t="s">
        <v>226</v>
      </c>
    </row>
    <row r="39" spans="1:7">
      <c r="A39" s="2" t="s">
        <v>227</v>
      </c>
      <c r="B39" s="2" t="s">
        <v>228</v>
      </c>
      <c r="C39" s="2" t="s">
        <v>10</v>
      </c>
      <c r="D39" s="2">
        <v>4</v>
      </c>
      <c r="E39" s="2">
        <v>136</v>
      </c>
      <c r="F39" s="2">
        <f t="shared" si="1"/>
        <v>544</v>
      </c>
      <c r="G39" s="2" t="s">
        <v>229</v>
      </c>
    </row>
    <row r="40" spans="1:7">
      <c r="A40" s="2" t="s">
        <v>230</v>
      </c>
      <c r="B40" s="2" t="s">
        <v>231</v>
      </c>
      <c r="C40" s="2" t="s">
        <v>10</v>
      </c>
      <c r="D40" s="2">
        <v>1</v>
      </c>
      <c r="E40" s="2">
        <v>160</v>
      </c>
      <c r="F40" s="2">
        <f t="shared" si="1"/>
        <v>160</v>
      </c>
      <c r="G40" s="2" t="s">
        <v>229</v>
      </c>
    </row>
    <row r="41" spans="1:7">
      <c r="A41" s="2" t="s">
        <v>232</v>
      </c>
      <c r="B41" s="2" t="s">
        <v>233</v>
      </c>
      <c r="C41" s="2" t="s">
        <v>10</v>
      </c>
      <c r="D41" s="2">
        <v>1</v>
      </c>
      <c r="E41" s="2">
        <v>640</v>
      </c>
      <c r="F41" s="2">
        <f t="shared" si="1"/>
        <v>640</v>
      </c>
      <c r="G41" s="2" t="s">
        <v>229</v>
      </c>
    </row>
    <row r="42" spans="1:7">
      <c r="A42" s="2" t="s">
        <v>234</v>
      </c>
      <c r="B42" s="2" t="s">
        <v>235</v>
      </c>
      <c r="C42" s="2" t="s">
        <v>10</v>
      </c>
      <c r="D42" s="2">
        <v>20</v>
      </c>
      <c r="E42" s="2">
        <v>640</v>
      </c>
      <c r="F42" s="2">
        <f t="shared" si="1"/>
        <v>12800</v>
      </c>
      <c r="G42" s="2" t="s">
        <v>229</v>
      </c>
    </row>
    <row r="43" spans="1:7">
      <c r="A43" s="2" t="s">
        <v>236</v>
      </c>
      <c r="B43" s="2" t="s">
        <v>237</v>
      </c>
      <c r="C43" s="2" t="s">
        <v>10</v>
      </c>
      <c r="D43" s="2">
        <v>4</v>
      </c>
      <c r="E43" s="2">
        <v>205</v>
      </c>
      <c r="F43" s="2">
        <f t="shared" si="1"/>
        <v>820</v>
      </c>
      <c r="G43" s="2" t="s">
        <v>229</v>
      </c>
    </row>
    <row r="44" spans="1:7">
      <c r="A44" s="2" t="s">
        <v>238</v>
      </c>
      <c r="B44" s="2" t="s">
        <v>239</v>
      </c>
      <c r="C44" s="2" t="s">
        <v>10</v>
      </c>
      <c r="D44" s="2">
        <v>10</v>
      </c>
      <c r="E44" s="2">
        <v>165</v>
      </c>
      <c r="F44" s="2">
        <f t="shared" si="1"/>
        <v>1650</v>
      </c>
      <c r="G44" s="2" t="s">
        <v>229</v>
      </c>
    </row>
    <row r="45" spans="1:7">
      <c r="A45" s="2" t="s">
        <v>240</v>
      </c>
      <c r="B45" s="2" t="s">
        <v>241</v>
      </c>
      <c r="C45" s="2" t="s">
        <v>90</v>
      </c>
      <c r="D45" s="2">
        <v>10</v>
      </c>
      <c r="E45" s="2">
        <v>1080</v>
      </c>
      <c r="F45" s="2">
        <f t="shared" si="1"/>
        <v>10800</v>
      </c>
      <c r="G45" s="2" t="s">
        <v>242</v>
      </c>
    </row>
    <row r="46" spans="1:7">
      <c r="A46" s="2" t="s">
        <v>243</v>
      </c>
      <c r="B46" s="2" t="s">
        <v>244</v>
      </c>
      <c r="C46" s="2" t="s">
        <v>90</v>
      </c>
      <c r="D46" s="2">
        <v>15</v>
      </c>
      <c r="E46" s="2">
        <v>800</v>
      </c>
      <c r="F46" s="2">
        <f t="shared" si="1"/>
        <v>12000</v>
      </c>
      <c r="G46" s="2" t="s">
        <v>242</v>
      </c>
    </row>
    <row r="47" spans="1:7">
      <c r="A47" s="2" t="s">
        <v>245</v>
      </c>
      <c r="B47" s="2" t="s">
        <v>246</v>
      </c>
      <c r="C47" s="2" t="s">
        <v>10</v>
      </c>
      <c r="D47" s="2">
        <v>10</v>
      </c>
      <c r="E47" s="2">
        <v>210</v>
      </c>
      <c r="F47" s="2">
        <f t="shared" si="1"/>
        <v>2100</v>
      </c>
      <c r="G47" s="2" t="s">
        <v>247</v>
      </c>
    </row>
    <row r="48" spans="1:7">
      <c r="A48" s="2" t="s">
        <v>248</v>
      </c>
      <c r="B48" s="2" t="s">
        <v>249</v>
      </c>
      <c r="C48" s="2" t="s">
        <v>10</v>
      </c>
      <c r="D48" s="2">
        <v>10</v>
      </c>
      <c r="E48" s="2">
        <v>346</v>
      </c>
      <c r="F48" s="2">
        <f t="shared" si="1"/>
        <v>3460</v>
      </c>
      <c r="G48" s="2" t="s">
        <v>242</v>
      </c>
    </row>
    <row r="49" spans="1:7">
      <c r="A49" s="2" t="s">
        <v>250</v>
      </c>
      <c r="B49" s="2" t="s">
        <v>251</v>
      </c>
      <c r="C49" s="2" t="s">
        <v>10</v>
      </c>
      <c r="D49" s="2">
        <v>2</v>
      </c>
      <c r="E49" s="2">
        <v>155</v>
      </c>
      <c r="F49" s="2">
        <f t="shared" si="1"/>
        <v>310</v>
      </c>
      <c r="G49" s="2" t="s">
        <v>247</v>
      </c>
    </row>
    <row r="50" spans="1:7">
      <c r="A50" s="2" t="s">
        <v>252</v>
      </c>
      <c r="B50" s="2" t="s">
        <v>253</v>
      </c>
      <c r="C50" s="2" t="s">
        <v>10</v>
      </c>
      <c r="D50" s="2">
        <v>2</v>
      </c>
      <c r="E50" s="2">
        <v>6850</v>
      </c>
      <c r="F50" s="2">
        <f t="shared" si="1"/>
        <v>13700</v>
      </c>
      <c r="G50" s="2" t="s">
        <v>254</v>
      </c>
    </row>
    <row r="51" spans="1:7">
      <c r="A51" s="2" t="s">
        <v>255</v>
      </c>
      <c r="B51" s="2" t="s">
        <v>256</v>
      </c>
      <c r="C51" s="2" t="s">
        <v>36</v>
      </c>
      <c r="D51" s="2">
        <v>400</v>
      </c>
      <c r="E51" s="2">
        <v>18</v>
      </c>
      <c r="F51" s="2">
        <f t="shared" si="1"/>
        <v>7200</v>
      </c>
      <c r="G51" s="2" t="s">
        <v>254</v>
      </c>
    </row>
    <row r="52" s="1" customFormat="1" spans="1:7">
      <c r="A52" s="5" t="s">
        <v>257</v>
      </c>
      <c r="B52" s="5"/>
      <c r="C52" s="5" t="s">
        <v>10</v>
      </c>
      <c r="D52" s="5">
        <v>2</v>
      </c>
      <c r="E52" s="5">
        <v>40</v>
      </c>
      <c r="F52" s="2">
        <f t="shared" si="1"/>
        <v>80</v>
      </c>
      <c r="G52" s="5" t="s">
        <v>185</v>
      </c>
    </row>
    <row r="53" s="1" customFormat="1" spans="1:7">
      <c r="A53" s="5" t="s">
        <v>258</v>
      </c>
      <c r="B53" s="5" t="s">
        <v>259</v>
      </c>
      <c r="C53" s="5" t="s">
        <v>10</v>
      </c>
      <c r="D53" s="5">
        <v>3</v>
      </c>
      <c r="E53" s="5">
        <v>2500</v>
      </c>
      <c r="F53" s="5">
        <f t="shared" si="1"/>
        <v>7500</v>
      </c>
      <c r="G53" s="5" t="s">
        <v>260</v>
      </c>
    </row>
    <row r="54" spans="1:7">
      <c r="A54" s="2" t="s">
        <v>143</v>
      </c>
      <c r="B54" s="2"/>
      <c r="C54" s="2"/>
      <c r="D54" s="2"/>
      <c r="E54" s="2"/>
      <c r="F54" s="2">
        <f>SUM(F3:F53)</f>
        <v>281654</v>
      </c>
      <c r="G54" s="2"/>
    </row>
    <row r="55" spans="1:7">
      <c r="A55" s="2" t="s">
        <v>261</v>
      </c>
      <c r="B55" s="2"/>
      <c r="C55" s="2"/>
      <c r="D55" s="2"/>
      <c r="E55" s="2"/>
      <c r="F55" s="2"/>
      <c r="G55" s="2"/>
    </row>
    <row r="62" spans="1:1">
      <c r="A62" s="7"/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み霗鍍綄鎂ゞ</cp:lastModifiedBy>
  <dcterms:created xsi:type="dcterms:W3CDTF">2019-01-08T06:26:00Z</dcterms:created>
  <cp:lastPrinted>2019-02-28T02:16:00Z</cp:lastPrinted>
  <dcterms:modified xsi:type="dcterms:W3CDTF">2019-03-27T02:49:13Z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